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efce-profile\redirected\hollish\desktop\FOR WEBSITE\"/>
    </mc:Choice>
  </mc:AlternateContent>
  <bookViews>
    <workbookView xWindow="0" yWindow="0" windowWidth="28800" windowHeight="10035"/>
  </bookViews>
  <sheets>
    <sheet name="Table 1" sheetId="5" r:id="rId1"/>
    <sheet name="Table 2" sheetId="2" r:id="rId2"/>
    <sheet name="Table 3" sheetId="3" r:id="rId3"/>
    <sheet name="Table 4" sheetId="4" r:id="rId4"/>
  </sheets>
  <definedNames>
    <definedName name="_xlnm.Print_Area" localSheetId="1">'Table 2'!$A$1:$O$76</definedName>
    <definedName name="_xlnm.Print_Area" localSheetId="2">'Table 3'!$B$1:$P$134</definedName>
    <definedName name="_xlnm.Print_Area" localSheetId="3">'Table 4'!$B$1:$I$133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I11" i="2" s="1"/>
  <c r="E11" i="2"/>
  <c r="I10" i="2"/>
  <c r="I9" i="2"/>
</calcChain>
</file>

<file path=xl/sharedStrings.xml><?xml version="1.0" encoding="utf-8"?>
<sst xmlns="http://schemas.openxmlformats.org/spreadsheetml/2006/main" count="728" uniqueCount="247">
  <si>
    <t>Table 1a) Access, student success and progression expenditure in 2016-17, by type of spend (£m)</t>
  </si>
  <si>
    <t>HEIs (£m)</t>
  </si>
  <si>
    <t>FECs (£m)</t>
  </si>
  <si>
    <t>All institutions (£m)</t>
  </si>
  <si>
    <t>Access</t>
  </si>
  <si>
    <t>1. Outreach work with schools and/or young people</t>
  </si>
  <si>
    <t>2. Outreach work with communities/adults</t>
  </si>
  <si>
    <t>3. Outreach work with disabled students</t>
  </si>
  <si>
    <t>4. Strategic relationships with schools</t>
  </si>
  <si>
    <t>5. WP staffing and administration</t>
  </si>
  <si>
    <t>Total outreach expenditure</t>
  </si>
  <si>
    <t>Student success</t>
  </si>
  <si>
    <t>1. Support for current students (academic and pastoral)</t>
  </si>
  <si>
    <t>2. Support for disabled students</t>
  </si>
  <si>
    <t>3. WP staffing and administration</t>
  </si>
  <si>
    <t>Total student success expenditure</t>
  </si>
  <si>
    <t>Progression</t>
  </si>
  <si>
    <t>1. Support for progression from HE (into employment or postgraduate study)</t>
  </si>
  <si>
    <t>2. Support for progression of disabled students</t>
  </si>
  <si>
    <t>Total Progression expenditure</t>
  </si>
  <si>
    <t>All activity spend</t>
  </si>
  <si>
    <t>Total expenditure</t>
  </si>
  <si>
    <t>Table 1b) Hardship expenditure in 2016-17, by type of spend (£m)</t>
  </si>
  <si>
    <t>Hardship</t>
  </si>
  <si>
    <t>1. Support for students in financial hardship</t>
  </si>
  <si>
    <t>2. WP staffing and administration</t>
  </si>
  <si>
    <t>Total hardship expenditure</t>
  </si>
  <si>
    <r>
      <rPr>
        <b/>
        <sz val="14"/>
        <rFont val="Calibri"/>
        <family val="2"/>
        <scheme val="minor"/>
      </rPr>
      <t>Table 2</t>
    </r>
    <r>
      <rPr>
        <sz val="14"/>
        <rFont val="Calibri"/>
        <family val="2"/>
        <scheme val="minor"/>
      </rPr>
      <t xml:space="preserve"> - Fee income and expenditure through access agreements in 2016-17</t>
    </r>
  </si>
  <si>
    <t>Data is correct as of March 2018 as reported to OFFA
Table 2 shows:
              -the number of institutions with access agreements for 2016-17
              -total fee income above the basic fee for all institutions with an access agreement in 2016-17
              -access agreement expenditure (excluding Government NSP in 2012-13 to 2014-15), by type of spend, and by type of institution
              -access agreement expenditure (excluding Government NSP in 2013-14 to 2014-15) for HEIs, by type of spend, and proportion of under-represented groups as a proportion of fee income above the basic fee (%)
              -financial support (including Government NSP allocations in 2012-13 to 2014-15), by type of spend, institution type, amount (£), and student numbers
Please note that in Table 2:
              -expenditure does not include initiatives that were in place before the introduction of variable fees in 2006-07
              -figures only relate to income and expenditure under access agreements
              -financial support expenditure includes expenditure dedicated to hardship
              -student success and progression categories were combined in 2012-13
              -Totals may not add up due to rounding
*We have split HEIs into three groups, by proportion of under-represented students they recruit. High access equates to a high proportion of students from under-represented groups, whereas low access equates to low proportions.
**Contains students on partial state support or where household income is unknown and institutions cannot make estimates</t>
  </si>
  <si>
    <t>2a) Number of institutions with access agreements in 2016-17</t>
  </si>
  <si>
    <t>Table 2a</t>
  </si>
  <si>
    <t>Number of HEFCE-funded institutions with undergraduate provision</t>
  </si>
  <si>
    <t>Number charging above the basic fee</t>
  </si>
  <si>
    <t>% charging above the basic fee</t>
  </si>
  <si>
    <t>Higher education institutions</t>
  </si>
  <si>
    <t>Further education colleges</t>
  </si>
  <si>
    <t>All institutions</t>
  </si>
  <si>
    <t>2b) Higher fee income (£m)</t>
  </si>
  <si>
    <t>Table 2b</t>
  </si>
  <si>
    <t>2012-13</t>
  </si>
  <si>
    <t>2013-14</t>
  </si>
  <si>
    <t>2014-15</t>
  </si>
  <si>
    <t>2015-16</t>
  </si>
  <si>
    <t>2016-17</t>
  </si>
  <si>
    <t>£m</t>
  </si>
  <si>
    <t>2c) Access agreement expenditure (excluding Government NSP allocation in 2012-13 to 2014-15), by type of spend, and institution type, as a cash amount (£m), and as a proportion of fee income above the basic fee (%)</t>
  </si>
  <si>
    <t>Table 2c</t>
  </si>
  <si>
    <t>%</t>
  </si>
  <si>
    <t>Financial support (including hardship funds)</t>
  </si>
  <si>
    <t>Higher education institutions (HEIs)</t>
  </si>
  <si>
    <t>Further education colleges (FECs)</t>
  </si>
  <si>
    <t>Student success (including progression in 2012-13)</t>
  </si>
  <si>
    <t>All access agreement spend</t>
  </si>
  <si>
    <t>2d) Access agreement expenditure (excluding Government NSP allocation in 2012-13 to 2014-15) for HEIs, by type of spend, institution type, and proportion of under-represented groups, as a proportion of fee income above the basic fee (%)</t>
  </si>
  <si>
    <t>Table 2d</t>
  </si>
  <si>
    <t>Financial support (ex. Gov NSP in 2012-13, 2013-14 &amp; 2014-15)</t>
  </si>
  <si>
    <t>high access*</t>
  </si>
  <si>
    <t>medium access</t>
  </si>
  <si>
    <t>low access</t>
  </si>
  <si>
    <t>Outreach</t>
  </si>
  <si>
    <t>high access</t>
  </si>
  <si>
    <t>Student success (includes progression in 2012-13)</t>
  </si>
  <si>
    <t>2e) Financial support, by type of spend, institution type, amount (£m), and student numbers</t>
  </si>
  <si>
    <t>Table 2e</t>
  </si>
  <si>
    <t>Students from other under-represented groups**</t>
  </si>
  <si>
    <t>All students</t>
  </si>
  <si>
    <t>students</t>
  </si>
  <si>
    <t>Bursaries &amp; scholarships</t>
  </si>
  <si>
    <t>Fee waivers</t>
  </si>
  <si>
    <t>All financial support</t>
  </si>
  <si>
    <r>
      <rPr>
        <b/>
        <sz val="14"/>
        <color theme="1"/>
        <rFont val="Calibri"/>
        <family val="2"/>
        <scheme val="minor"/>
      </rPr>
      <t>Table 3</t>
    </r>
    <r>
      <rPr>
        <sz val="14"/>
        <color theme="1"/>
        <rFont val="Calibri"/>
        <family val="2"/>
        <scheme val="minor"/>
      </rPr>
      <t xml:space="preserve"> - Fee income and expenditure through access agreements in 2016-17, by institution (HEIs only)</t>
    </r>
  </si>
  <si>
    <t>Data is correct as of March 2018 as reported to OFFA.</t>
  </si>
  <si>
    <t>Overall expenditure breakdown</t>
  </si>
  <si>
    <t>Financial support breakdown</t>
  </si>
  <si>
    <t>Institution</t>
  </si>
  <si>
    <t>Region</t>
  </si>
  <si>
    <t>Access Agreement expenditure (% higher fee income), by academic year</t>
  </si>
  <si>
    <t>Overall expenditure (£000)</t>
  </si>
  <si>
    <t>Bursaries and scholarships (£000)</t>
  </si>
  <si>
    <t>Anglia Ruskin University</t>
  </si>
  <si>
    <t>ES</t>
  </si>
  <si>
    <t>The Arts University Bournemouth</t>
  </si>
  <si>
    <t>SW</t>
  </si>
  <si>
    <t>University of the Arts, London</t>
  </si>
  <si>
    <t>GL</t>
  </si>
  <si>
    <t>Aston University</t>
  </si>
  <si>
    <t>WM</t>
  </si>
  <si>
    <t>The University of Bath</t>
  </si>
  <si>
    <t>Bath Spa University</t>
  </si>
  <si>
    <t>University of Bedfordshire</t>
  </si>
  <si>
    <t>Birkbeck College</t>
  </si>
  <si>
    <t>The University of Birmingham</t>
  </si>
  <si>
    <t>University College Birmingham</t>
  </si>
  <si>
    <t>Birmingham City University</t>
  </si>
  <si>
    <t>Bishop Grosseteste University</t>
  </si>
  <si>
    <t>EM</t>
  </si>
  <si>
    <t>The University of Bolton</t>
  </si>
  <si>
    <t>NW</t>
  </si>
  <si>
    <t>Bournemouth University</t>
  </si>
  <si>
    <t>The University of Bradford</t>
  </si>
  <si>
    <t>YH</t>
  </si>
  <si>
    <t>University of Brighton</t>
  </si>
  <si>
    <t>SE</t>
  </si>
  <si>
    <t>University of Bristol</t>
  </si>
  <si>
    <t>Brunel University London</t>
  </si>
  <si>
    <t>Buckinghamshire New University</t>
  </si>
  <si>
    <t>University of Cambridge</t>
  </si>
  <si>
    <t>Canterbury Christ Church University</t>
  </si>
  <si>
    <t>University of Central Lancashire</t>
  </si>
  <si>
    <t>University of Chester</t>
  </si>
  <si>
    <t>The University of Chichester</t>
  </si>
  <si>
    <t>The City University</t>
  </si>
  <si>
    <t>The Conservatoire for Dance and Drama</t>
  </si>
  <si>
    <t>Courtauld Institute of Art</t>
  </si>
  <si>
    <t>Coventry University</t>
  </si>
  <si>
    <t>University for the Creative Arts</t>
  </si>
  <si>
    <t>University of Cumbria</t>
  </si>
  <si>
    <t>De Montfort University</t>
  </si>
  <si>
    <t>University of Derby</t>
  </si>
  <si>
    <t>University of Durham</t>
  </si>
  <si>
    <t>NE</t>
  </si>
  <si>
    <t>The University of East Anglia</t>
  </si>
  <si>
    <t>University of East London</t>
  </si>
  <si>
    <t>Edge Hill University</t>
  </si>
  <si>
    <t>The University of Essex</t>
  </si>
  <si>
    <t>University of Exeter</t>
  </si>
  <si>
    <t>Falmouth University</t>
  </si>
  <si>
    <t>University of Gloucestershire</t>
  </si>
  <si>
    <t>Goldsmiths' College</t>
  </si>
  <si>
    <t>University of Greenwich</t>
  </si>
  <si>
    <t>Guildhall School of Music &amp; Drama</t>
  </si>
  <si>
    <t>Harper Adams University</t>
  </si>
  <si>
    <t>University of Hertfordshire</t>
  </si>
  <si>
    <t>The University of Huddersfield</t>
  </si>
  <si>
    <t>The University of Hull</t>
  </si>
  <si>
    <t>Imperial College London</t>
  </si>
  <si>
    <t>The University of Keele</t>
  </si>
  <si>
    <t>The University of Kent</t>
  </si>
  <si>
    <t>King's College London</t>
  </si>
  <si>
    <t>Kingston University</t>
  </si>
  <si>
    <t>The University of Lancaster</t>
  </si>
  <si>
    <t>The University of Leeds</t>
  </si>
  <si>
    <t>Leeds Beckett University</t>
  </si>
  <si>
    <t>Leeds Arts University</t>
  </si>
  <si>
    <t>Leeds Trinity University</t>
  </si>
  <si>
    <t>The University of Leicester</t>
  </si>
  <si>
    <t>University of Lincoln</t>
  </si>
  <si>
    <t>The University of Liverpool</t>
  </si>
  <si>
    <t>Liverpool Hope University</t>
  </si>
  <si>
    <t>The Liverpool Institute for Performing Arts</t>
  </si>
  <si>
    <t>Liverpool John Moores University</t>
  </si>
  <si>
    <t>University College London</t>
  </si>
  <si>
    <t>London Metropolitan University</t>
  </si>
  <si>
    <t>The London School of Economics and Political Science</t>
  </si>
  <si>
    <t>London South Bank University</t>
  </si>
  <si>
    <t>Loughborough University</t>
  </si>
  <si>
    <t>The University of Manchester</t>
  </si>
  <si>
    <t>Manchester Metropolitan University</t>
  </si>
  <si>
    <t>Middlesex University</t>
  </si>
  <si>
    <t>University of Newcastle Upon Tyne</t>
  </si>
  <si>
    <t>Newman University</t>
  </si>
  <si>
    <t>The University of Northampton</t>
  </si>
  <si>
    <t>University of Northumbria at Newcastle</t>
  </si>
  <si>
    <t>Norwich University of the Arts</t>
  </si>
  <si>
    <t>The University of Nottingham</t>
  </si>
  <si>
    <t>Nottingham Trent University</t>
  </si>
  <si>
    <t>The Open University</t>
  </si>
  <si>
    <t>OU</t>
  </si>
  <si>
    <t>The School of Oriental and African Studies</t>
  </si>
  <si>
    <t>University of Oxford</t>
  </si>
  <si>
    <t>Oxford Brookes University</t>
  </si>
  <si>
    <t>University of Plymouth</t>
  </si>
  <si>
    <t>Plymouth College of Art</t>
  </si>
  <si>
    <t>University of Portsmouth</t>
  </si>
  <si>
    <t>Queen Mary University of London</t>
  </si>
  <si>
    <t>Ravensbourne</t>
  </si>
  <si>
    <t>The University of Reading</t>
  </si>
  <si>
    <t>Roehampton University</t>
  </si>
  <si>
    <t>Rose Bruford College</t>
  </si>
  <si>
    <t>The Royal Academy of Music</t>
  </si>
  <si>
    <t>The Royal Agricultural University</t>
  </si>
  <si>
    <t>The Royal Central School of Speech and Drama</t>
  </si>
  <si>
    <t>The Royal College of Music</t>
  </si>
  <si>
    <t>Royal Holloway, University of London</t>
  </si>
  <si>
    <t>Royal Northern College of Music</t>
  </si>
  <si>
    <t>The Royal Veterinary College</t>
  </si>
  <si>
    <t>The University of Salford</t>
  </si>
  <si>
    <t>The University of Sheffield</t>
  </si>
  <si>
    <t>Sheffield Hallam University</t>
  </si>
  <si>
    <t>The University of Southampton</t>
  </si>
  <si>
    <t>Southampton Solent University</t>
  </si>
  <si>
    <t>University of St Mark &amp; St John</t>
  </si>
  <si>
    <t>St Mary's University, Twickenham</t>
  </si>
  <si>
    <t>St. George's, University of London</t>
  </si>
  <si>
    <t>Staffordshire University</t>
  </si>
  <si>
    <t>University Campus Suffolk Ltd</t>
  </si>
  <si>
    <t>University of Sunderland</t>
  </si>
  <si>
    <t>The University of Surrey</t>
  </si>
  <si>
    <t>University of Sussex</t>
  </si>
  <si>
    <t>Teesside University</t>
  </si>
  <si>
    <t>Trinity Laban Conservatoire of Music and Dance Ltd</t>
  </si>
  <si>
    <t>The University of Warwick</t>
  </si>
  <si>
    <t>The University of West London</t>
  </si>
  <si>
    <t>University of the West of England, Bristol</t>
  </si>
  <si>
    <t>The University of Westminster</t>
  </si>
  <si>
    <t>University of Winchester</t>
  </si>
  <si>
    <t>The University of Wolverhampton</t>
  </si>
  <si>
    <t>University of Worcester</t>
  </si>
  <si>
    <t>Writtle College</t>
  </si>
  <si>
    <t>The University of York</t>
  </si>
  <si>
    <t>York St John University</t>
  </si>
  <si>
    <t>The University College of Osteopathy</t>
  </si>
  <si>
    <t>-</t>
  </si>
  <si>
    <r>
      <rPr>
        <b/>
        <sz val="14"/>
        <color theme="1"/>
        <rFont val="Calibri"/>
        <family val="2"/>
        <scheme val="minor"/>
      </rPr>
      <t>Table 4</t>
    </r>
    <r>
      <rPr>
        <sz val="14"/>
        <color theme="1"/>
        <rFont val="Calibri"/>
        <family val="2"/>
        <scheme val="minor"/>
      </rPr>
      <t xml:space="preserve"> - Number of students in receipt of financial support in 2016-17 through access agreements, by institution (HEIs only)</t>
    </r>
  </si>
  <si>
    <t>Data is correct as of March 2018 as reported to OFFA
***In receipt of partial state support or from one of the other under-represented groups covered by OFFA's remit</t>
  </si>
  <si>
    <t>Students in academic year 2016-17</t>
  </si>
  <si>
    <t>Other OFFA countable incomes/groups***</t>
  </si>
  <si>
    <t>Total OFFA countable</t>
  </si>
  <si>
    <t>Number</t>
  </si>
  <si>
    <t>Students from low income households (under £25,000)</t>
  </si>
  <si>
    <t>Low income households (under £25,000)</t>
  </si>
  <si>
    <t>% of total students</t>
  </si>
  <si>
    <t>Higher fee income (£)</t>
  </si>
  <si>
    <t>Access (£)</t>
  </si>
  <si>
    <t>Student success (£)</t>
  </si>
  <si>
    <t>Progression (£)</t>
  </si>
  <si>
    <t>Total financial support (£)</t>
  </si>
  <si>
    <t>Hardship (£)</t>
  </si>
  <si>
    <t>Fee waivers (£)</t>
  </si>
  <si>
    <r>
      <rPr>
        <b/>
        <sz val="14"/>
        <color theme="1"/>
        <rFont val="Calibri"/>
        <family val="2"/>
        <scheme val="minor"/>
      </rPr>
      <t>Table 1</t>
    </r>
    <r>
      <rPr>
        <sz val="14"/>
        <color theme="1"/>
        <rFont val="Calibri"/>
        <family val="2"/>
        <scheme val="minor"/>
      </rPr>
      <t xml:space="preserve"> - Total sector widening participation activity for 2016-17</t>
    </r>
  </si>
  <si>
    <t>Data is correct as of March 2018 as reported to HEFCE and OFFA</t>
  </si>
  <si>
    <t>of which uses HEFCE funding for WA, IR and IPDS</t>
  </si>
  <si>
    <t>of which uses OFFA-countable funding</t>
  </si>
  <si>
    <t>of which uses Other funding</t>
  </si>
  <si>
    <t>Total number of students in receipt of hardship funds</t>
  </si>
  <si>
    <t>Table 1c - Student success expenditure for support for disabled students</t>
  </si>
  <si>
    <t>1. Expansion of disability services (additional staff, training and resources)</t>
  </si>
  <si>
    <t xml:space="preserve">2. Expansion of assistive technologies  </t>
  </si>
  <si>
    <t>3. Improvement of inclusivity of teaching and learning</t>
  </si>
  <si>
    <t>4. Creation or extension of learning support posts</t>
  </si>
  <si>
    <t>5. Other</t>
  </si>
  <si>
    <t>Total support for disabled students</t>
  </si>
  <si>
    <t xml:space="preserve">of which uses HEFCE funding for WA, IR and IPDS </t>
  </si>
  <si>
    <t>Table 1d - Total WP activity expenditure and hardship expenditure summary</t>
  </si>
  <si>
    <t>Total WP activity expenditure and hardship expenditure</t>
  </si>
  <si>
    <t>Table 1e– Collaborative activity</t>
  </si>
  <si>
    <t>How much of the expenditure reported above was spent on collaborative activity? (estimate an amount (£m))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</si>
</sst>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\ ###\ ##0"/>
    <numFmt numFmtId="166" formatCode="0.000000000"/>
    <numFmt numFmtId="167" formatCode="0.0%"/>
    <numFmt numFmtId="168" formatCode="_-* #,##0.0_-;\-* #,##0.0_-;_-* &quot;-&quot;??_-;_-@_-"/>
    <numFmt numFmtId="169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356">
    <xf numFmtId="0" fontId="0" fillId="0" borderId="0" xfId="0"/>
    <xf numFmtId="0" fontId="0" fillId="0" borderId="0" xfId="0" applyFill="1"/>
    <xf numFmtId="0" fontId="0" fillId="0" borderId="1" xfId="0" applyFill="1" applyBorder="1"/>
    <xf numFmtId="0" fontId="7" fillId="0" borderId="0" xfId="0" applyFont="1" applyFill="1"/>
    <xf numFmtId="0" fontId="2" fillId="0" borderId="0" xfId="0" applyFont="1" applyFill="1"/>
    <xf numFmtId="0" fontId="3" fillId="0" borderId="0" xfId="0" applyFont="1" applyFill="1"/>
    <xf numFmtId="166" fontId="0" fillId="0" borderId="0" xfId="0" applyNumberFormat="1"/>
    <xf numFmtId="0" fontId="0" fillId="0" borderId="43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64" fontId="0" fillId="0" borderId="44" xfId="0" applyNumberFormat="1" applyFill="1" applyBorder="1" applyAlignment="1">
      <alignment horizontal="right"/>
    </xf>
    <xf numFmtId="164" fontId="0" fillId="0" borderId="21" xfId="0" applyNumberFormat="1" applyFill="1" applyBorder="1" applyAlignment="1">
      <alignment horizontal="right"/>
    </xf>
    <xf numFmtId="167" fontId="0" fillId="0" borderId="0" xfId="2" applyNumberFormat="1" applyFont="1"/>
    <xf numFmtId="164" fontId="0" fillId="0" borderId="43" xfId="0" applyNumberFormat="1" applyFill="1" applyBorder="1" applyAlignment="1">
      <alignment horizontal="right"/>
    </xf>
    <xf numFmtId="164" fontId="0" fillId="0" borderId="40" xfId="0" applyNumberFormat="1" applyFill="1" applyBorder="1" applyAlignment="1">
      <alignment horizontal="right"/>
    </xf>
    <xf numFmtId="164" fontId="0" fillId="0" borderId="45" xfId="0" applyNumberFormat="1" applyFill="1" applyBorder="1" applyAlignment="1">
      <alignment horizontal="right"/>
    </xf>
    <xf numFmtId="164" fontId="0" fillId="0" borderId="47" xfId="0" applyNumberFormat="1" applyFill="1" applyBorder="1" applyAlignment="1">
      <alignment horizontal="right"/>
    </xf>
    <xf numFmtId="164" fontId="0" fillId="0" borderId="35" xfId="0" applyNumberFormat="1" applyFill="1" applyBorder="1" applyAlignment="1">
      <alignment horizontal="right"/>
    </xf>
    <xf numFmtId="164" fontId="0" fillId="0" borderId="48" xfId="0" applyNumberFormat="1" applyFill="1" applyBorder="1" applyAlignment="1">
      <alignment horizontal="right"/>
    </xf>
    <xf numFmtId="0" fontId="0" fillId="0" borderId="11" xfId="0" applyFill="1" applyBorder="1"/>
    <xf numFmtId="0" fontId="0" fillId="0" borderId="15" xfId="0" applyFill="1" applyBorder="1"/>
    <xf numFmtId="0" fontId="0" fillId="0" borderId="40" xfId="0" applyFill="1" applyBorder="1"/>
    <xf numFmtId="0" fontId="0" fillId="0" borderId="21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62" xfId="0" applyFill="1" applyBorder="1"/>
    <xf numFmtId="164" fontId="0" fillId="0" borderId="0" xfId="0" applyNumberFormat="1"/>
    <xf numFmtId="0" fontId="0" fillId="0" borderId="42" xfId="0" applyFill="1" applyBorder="1"/>
    <xf numFmtId="0" fontId="0" fillId="0" borderId="43" xfId="0" applyFill="1" applyBorder="1"/>
    <xf numFmtId="0" fontId="0" fillId="0" borderId="45" xfId="0" applyFill="1" applyBorder="1"/>
    <xf numFmtId="164" fontId="0" fillId="0" borderId="69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4" fontId="0" fillId="0" borderId="70" xfId="0" applyNumberFormat="1" applyFill="1" applyBorder="1" applyAlignment="1">
      <alignment horizontal="right"/>
    </xf>
    <xf numFmtId="164" fontId="3" fillId="0" borderId="71" xfId="0" applyNumberFormat="1" applyFont="1" applyFill="1" applyBorder="1" applyAlignment="1">
      <alignment horizontal="right"/>
    </xf>
    <xf numFmtId="164" fontId="3" fillId="0" borderId="44" xfId="0" applyNumberFormat="1" applyFont="1" applyFill="1" applyBorder="1" applyAlignment="1">
      <alignment horizontal="right"/>
    </xf>
    <xf numFmtId="164" fontId="0" fillId="2" borderId="45" xfId="0" applyNumberFormat="1" applyFill="1" applyBorder="1" applyAlignment="1">
      <alignment horizontal="right"/>
    </xf>
    <xf numFmtId="164" fontId="0" fillId="2" borderId="48" xfId="0" applyNumberFormat="1" applyFill="1" applyBorder="1" applyAlignment="1">
      <alignment horizontal="right"/>
    </xf>
    <xf numFmtId="164" fontId="0" fillId="0" borderId="71" xfId="0" applyNumberFormat="1" applyFill="1" applyBorder="1" applyAlignment="1">
      <alignment horizontal="right"/>
    </xf>
    <xf numFmtId="164" fontId="3" fillId="0" borderId="73" xfId="0" applyNumberFormat="1" applyFont="1" applyFill="1" applyBorder="1" applyAlignment="1">
      <alignment horizontal="right"/>
    </xf>
    <xf numFmtId="164" fontId="0" fillId="2" borderId="47" xfId="0" applyNumberFormat="1" applyFill="1" applyBorder="1" applyAlignment="1">
      <alignment horizontal="right"/>
    </xf>
    <xf numFmtId="164" fontId="0" fillId="0" borderId="44" xfId="0" applyNumberFormat="1" applyFont="1" applyFill="1" applyBorder="1" applyAlignment="1">
      <alignment horizontal="right"/>
    </xf>
    <xf numFmtId="164" fontId="0" fillId="2" borderId="44" xfId="0" applyNumberFormat="1" applyFill="1" applyBorder="1" applyAlignment="1">
      <alignment horizontal="right"/>
    </xf>
    <xf numFmtId="164" fontId="0" fillId="0" borderId="70" xfId="0" applyNumberFormat="1" applyFont="1" applyFill="1" applyBorder="1" applyAlignment="1">
      <alignment horizontal="right"/>
    </xf>
    <xf numFmtId="164" fontId="0" fillId="2" borderId="74" xfId="0" applyNumberFormat="1" applyFill="1" applyBorder="1" applyAlignment="1">
      <alignment horizontal="right"/>
    </xf>
    <xf numFmtId="164" fontId="0" fillId="2" borderId="75" xfId="0" applyNumberFormat="1" applyFill="1" applyBorder="1" applyAlignment="1">
      <alignment horizontal="right"/>
    </xf>
    <xf numFmtId="168" fontId="0" fillId="0" borderId="44" xfId="1" applyNumberFormat="1" applyFont="1" applyFill="1" applyBorder="1" applyAlignment="1">
      <alignment horizontal="center"/>
    </xf>
    <xf numFmtId="169" fontId="0" fillId="0" borderId="78" xfId="1" applyNumberFormat="1" applyFont="1" applyFill="1" applyBorder="1" applyAlignment="1">
      <alignment horizontal="center"/>
    </xf>
    <xf numFmtId="168" fontId="0" fillId="0" borderId="79" xfId="1" applyNumberFormat="1" applyFont="1" applyFill="1" applyBorder="1" applyAlignment="1">
      <alignment horizontal="center"/>
    </xf>
    <xf numFmtId="169" fontId="0" fillId="0" borderId="64" xfId="1" applyNumberFormat="1" applyFont="1" applyFill="1" applyBorder="1" applyAlignment="1">
      <alignment horizontal="center"/>
    </xf>
    <xf numFmtId="168" fontId="0" fillId="0" borderId="70" xfId="1" applyNumberFormat="1" applyFont="1" applyFill="1" applyBorder="1" applyAlignment="1">
      <alignment horizontal="center"/>
    </xf>
    <xf numFmtId="169" fontId="0" fillId="0" borderId="80" xfId="1" applyNumberFormat="1" applyFont="1" applyFill="1" applyBorder="1" applyAlignment="1">
      <alignment horizontal="center"/>
    </xf>
    <xf numFmtId="169" fontId="0" fillId="0" borderId="21" xfId="1" applyNumberFormat="1" applyFont="1" applyFill="1" applyBorder="1" applyAlignment="1">
      <alignment horizontal="center"/>
    </xf>
    <xf numFmtId="168" fontId="3" fillId="0" borderId="73" xfId="1" applyNumberFormat="1" applyFont="1" applyFill="1" applyBorder="1" applyAlignment="1">
      <alignment horizontal="center"/>
    </xf>
    <xf numFmtId="169" fontId="3" fillId="0" borderId="40" xfId="1" applyNumberFormat="1" applyFont="1" applyFill="1" applyBorder="1" applyAlignment="1">
      <alignment horizontal="center"/>
    </xf>
    <xf numFmtId="169" fontId="3" fillId="0" borderId="81" xfId="1" applyNumberFormat="1" applyFont="1" applyFill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0" fillId="0" borderId="1" xfId="0" applyBorder="1"/>
    <xf numFmtId="0" fontId="0" fillId="0" borderId="82" xfId="0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82" xfId="0" applyBorder="1"/>
    <xf numFmtId="168" fontId="0" fillId="0" borderId="82" xfId="1" applyNumberFormat="1" applyFont="1" applyBorder="1" applyAlignment="1">
      <alignment horizontal="right"/>
    </xf>
    <xf numFmtId="168" fontId="3" fillId="0" borderId="83" xfId="1" applyNumberFormat="1" applyFont="1" applyBorder="1"/>
    <xf numFmtId="168" fontId="0" fillId="0" borderId="82" xfId="1" applyNumberFormat="1" applyFont="1" applyBorder="1"/>
    <xf numFmtId="0" fontId="0" fillId="0" borderId="85" xfId="0" applyBorder="1"/>
    <xf numFmtId="168" fontId="0" fillId="0" borderId="85" xfId="1" applyNumberFormat="1" applyFont="1" applyBorder="1" applyAlignment="1">
      <alignment horizontal="right"/>
    </xf>
    <xf numFmtId="168" fontId="3" fillId="0" borderId="86" xfId="1" applyNumberFormat="1" applyFont="1" applyBorder="1"/>
    <xf numFmtId="168" fontId="0" fillId="0" borderId="82" xfId="0" applyNumberFormat="1" applyBorder="1" applyAlignment="1">
      <alignment horizontal="right"/>
    </xf>
    <xf numFmtId="168" fontId="3" fillId="0" borderId="83" xfId="0" applyNumberFormat="1" applyFont="1" applyBorder="1" applyAlignment="1">
      <alignment horizontal="right"/>
    </xf>
    <xf numFmtId="168" fontId="0" fillId="0" borderId="83" xfId="0" applyNumberFormat="1" applyBorder="1"/>
    <xf numFmtId="0" fontId="0" fillId="0" borderId="0" xfId="0" applyBorder="1"/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169" fontId="0" fillId="0" borderId="82" xfId="1" applyNumberFormat="1" applyFont="1" applyBorder="1"/>
    <xf numFmtId="169" fontId="0" fillId="0" borderId="4" xfId="1" applyNumberFormat="1" applyFont="1" applyBorder="1"/>
    <xf numFmtId="169" fontId="0" fillId="0" borderId="82" xfId="1" applyNumberFormat="1" applyFont="1" applyFill="1" applyBorder="1"/>
    <xf numFmtId="169" fontId="0" fillId="2" borderId="82" xfId="1" applyNumberFormat="1" applyFont="1" applyFill="1" applyBorder="1"/>
    <xf numFmtId="169" fontId="0" fillId="0" borderId="87" xfId="1" applyNumberFormat="1" applyFont="1" applyBorder="1"/>
    <xf numFmtId="169" fontId="0" fillId="0" borderId="85" xfId="1" applyNumberFormat="1" applyFont="1" applyBorder="1"/>
    <xf numFmtId="169" fontId="0" fillId="0" borderId="85" xfId="1" applyNumberFormat="1" applyFont="1" applyFill="1" applyBorder="1"/>
    <xf numFmtId="169" fontId="0" fillId="0" borderId="4" xfId="0" applyNumberFormat="1" applyBorder="1"/>
    <xf numFmtId="169" fontId="0" fillId="0" borderId="82" xfId="0" applyNumberFormat="1" applyBorder="1"/>
    <xf numFmtId="0" fontId="2" fillId="0" borderId="0" xfId="0" applyFont="1"/>
    <xf numFmtId="0" fontId="0" fillId="0" borderId="0" xfId="0" applyFont="1"/>
    <xf numFmtId="164" fontId="7" fillId="0" borderId="8" xfId="3" applyNumberFormat="1" applyFont="1" applyFill="1" applyBorder="1" applyAlignment="1">
      <alignment horizontal="center" vertical="center"/>
    </xf>
    <xf numFmtId="164" fontId="7" fillId="0" borderId="8" xfId="3" applyNumberFormat="1" applyFont="1" applyFill="1" applyBorder="1" applyAlignment="1">
      <alignment horizontal="center" vertical="center" wrapText="1"/>
    </xf>
    <xf numFmtId="164" fontId="10" fillId="0" borderId="10" xfId="3" applyNumberFormat="1" applyFont="1" applyFill="1" applyBorder="1" applyAlignment="1">
      <alignment horizontal="right" vertical="center" indent="1"/>
    </xf>
    <xf numFmtId="164" fontId="10" fillId="0" borderId="14" xfId="3" applyNumberFormat="1" applyFont="1" applyFill="1" applyBorder="1" applyAlignment="1">
      <alignment horizontal="right" vertical="center" indent="1"/>
    </xf>
    <xf numFmtId="164" fontId="10" fillId="0" borderId="16" xfId="3" applyNumberFormat="1" applyFont="1" applyFill="1" applyBorder="1" applyAlignment="1">
      <alignment horizontal="right" vertical="center" indent="1"/>
    </xf>
    <xf numFmtId="164" fontId="7" fillId="0" borderId="14" xfId="3" applyNumberFormat="1" applyFont="1" applyFill="1" applyBorder="1" applyAlignment="1">
      <alignment horizontal="right" vertical="center" indent="1"/>
    </xf>
    <xf numFmtId="164" fontId="7" fillId="2" borderId="22" xfId="3" applyNumberFormat="1" applyFont="1" applyFill="1" applyBorder="1" applyAlignment="1">
      <alignment horizontal="right" vertical="center" indent="1"/>
    </xf>
    <xf numFmtId="164" fontId="7" fillId="2" borderId="93" xfId="3" applyNumberFormat="1" applyFont="1" applyFill="1" applyBorder="1" applyAlignment="1">
      <alignment horizontal="right" vertical="center" indent="1"/>
    </xf>
    <xf numFmtId="164" fontId="10" fillId="0" borderId="21" xfId="3" applyNumberFormat="1" applyFont="1" applyFill="1" applyBorder="1" applyAlignment="1">
      <alignment horizontal="right" vertical="center" indent="1"/>
    </xf>
    <xf numFmtId="164" fontId="10" fillId="0" borderId="96" xfId="3" applyNumberFormat="1" applyFont="1" applyFill="1" applyBorder="1" applyAlignment="1">
      <alignment horizontal="right" vertical="center" indent="1"/>
    </xf>
    <xf numFmtId="164" fontId="10" fillId="0" borderId="23" xfId="3" applyNumberFormat="1" applyFont="1" applyFill="1" applyBorder="1" applyAlignment="1">
      <alignment horizontal="right" vertical="center" indent="1"/>
    </xf>
    <xf numFmtId="164" fontId="10" fillId="0" borderId="22" xfId="3" applyNumberFormat="1" applyFont="1" applyFill="1" applyBorder="1" applyAlignment="1">
      <alignment horizontal="right" vertical="center" indent="1"/>
    </xf>
    <xf numFmtId="164" fontId="7" fillId="0" borderId="15" xfId="3" applyNumberFormat="1" applyFont="1" applyFill="1" applyBorder="1" applyAlignment="1">
      <alignment horizontal="right" vertical="center" indent="1"/>
    </xf>
    <xf numFmtId="164" fontId="7" fillId="0" borderId="75" xfId="3" applyNumberFormat="1" applyFont="1" applyFill="1" applyBorder="1" applyAlignment="1">
      <alignment horizontal="right" vertical="center" indent="1"/>
    </xf>
    <xf numFmtId="164" fontId="10" fillId="0" borderId="20" xfId="3" applyNumberFormat="1" applyFont="1" applyFill="1" applyBorder="1" applyAlignment="1">
      <alignment horizontal="right" vertical="center" indent="1"/>
    </xf>
    <xf numFmtId="164" fontId="10" fillId="0" borderId="25" xfId="3" applyNumberFormat="1" applyFont="1" applyFill="1" applyBorder="1" applyAlignment="1">
      <alignment horizontal="right" vertical="center" indent="1"/>
    </xf>
    <xf numFmtId="164" fontId="7" fillId="0" borderId="66" xfId="3" applyNumberFormat="1" applyFont="1" applyFill="1" applyBorder="1" applyAlignment="1">
      <alignment horizontal="right" vertical="center" indent="1"/>
    </xf>
    <xf numFmtId="164" fontId="7" fillId="0" borderId="64" xfId="3" applyNumberFormat="1" applyFont="1" applyFill="1" applyBorder="1" applyAlignment="1">
      <alignment horizontal="right" vertical="center" indent="1"/>
    </xf>
    <xf numFmtId="164" fontId="7" fillId="0" borderId="20" xfId="3" applyNumberFormat="1" applyFont="1" applyFill="1" applyBorder="1" applyAlignment="1">
      <alignment horizontal="right" vertical="center" indent="1"/>
    </xf>
    <xf numFmtId="164" fontId="7" fillId="0" borderId="40" xfId="3" applyNumberFormat="1" applyFont="1" applyFill="1" applyBorder="1" applyAlignment="1">
      <alignment horizontal="right" vertical="center" indent="1"/>
    </xf>
    <xf numFmtId="0" fontId="0" fillId="0" borderId="0" xfId="0" applyFont="1" applyFill="1"/>
    <xf numFmtId="164" fontId="7" fillId="0" borderId="7" xfId="3" applyNumberFormat="1" applyFont="1" applyFill="1" applyBorder="1" applyAlignment="1">
      <alignment horizontal="center" vertical="center"/>
    </xf>
    <xf numFmtId="164" fontId="7" fillId="0" borderId="7" xfId="3" applyNumberFormat="1" applyFont="1" applyFill="1" applyBorder="1" applyAlignment="1">
      <alignment horizontal="center" vertical="center" wrapText="1"/>
    </xf>
    <xf numFmtId="164" fontId="10" fillId="0" borderId="35" xfId="3" applyNumberFormat="1" applyFont="1" applyFill="1" applyBorder="1" applyAlignment="1">
      <alignment horizontal="right" vertical="center" indent="1"/>
    </xf>
    <xf numFmtId="164" fontId="10" fillId="0" borderId="49" xfId="3" applyNumberFormat="1" applyFont="1" applyFill="1" applyBorder="1" applyAlignment="1">
      <alignment horizontal="right" vertical="center" indent="1"/>
    </xf>
    <xf numFmtId="3" fontId="7" fillId="0" borderId="40" xfId="3" applyNumberFormat="1" applyFont="1" applyFill="1" applyBorder="1" applyAlignment="1">
      <alignment horizontal="right" vertical="center" indent="1"/>
    </xf>
    <xf numFmtId="164" fontId="7" fillId="2" borderId="68" xfId="3" applyNumberFormat="1" applyFont="1" applyFill="1" applyBorder="1" applyAlignment="1">
      <alignment horizontal="right" vertical="center" indent="1"/>
    </xf>
    <xf numFmtId="0" fontId="3" fillId="0" borderId="0" xfId="0" applyFont="1"/>
    <xf numFmtId="0" fontId="15" fillId="0" borderId="11" xfId="0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0" fontId="14" fillId="0" borderId="32" xfId="0" applyFont="1" applyFill="1" applyBorder="1" applyAlignment="1">
      <alignment horizontal="right" vertical="center"/>
    </xf>
    <xf numFmtId="0" fontId="14" fillId="0" borderId="96" xfId="0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right" vertical="center" wrapText="1"/>
    </xf>
    <xf numFmtId="0" fontId="14" fillId="0" borderId="33" xfId="0" applyFont="1" applyFill="1" applyBorder="1" applyAlignment="1">
      <alignment horizontal="right" vertical="center" wrapText="1"/>
    </xf>
    <xf numFmtId="0" fontId="15" fillId="3" borderId="0" xfId="0" applyFont="1" applyFill="1" applyAlignment="1">
      <alignment vertical="center"/>
    </xf>
    <xf numFmtId="0" fontId="15" fillId="0" borderId="8" xfId="0" applyFont="1" applyFill="1" applyBorder="1" applyAlignment="1">
      <alignment horizontal="right" vertical="center"/>
    </xf>
    <xf numFmtId="164" fontId="7" fillId="0" borderId="107" xfId="3" applyNumberFormat="1" applyFont="1" applyFill="1" applyBorder="1" applyAlignment="1">
      <alignment horizontal="right" vertical="center" indent="1"/>
    </xf>
    <xf numFmtId="0" fontId="13" fillId="0" borderId="2" xfId="4" applyFont="1" applyFill="1" applyBorder="1" applyAlignment="1" applyProtection="1">
      <alignment horizontal="left" vertical="top" wrapText="1"/>
    </xf>
    <xf numFmtId="0" fontId="13" fillId="0" borderId="15" xfId="4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10" fillId="0" borderId="29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center" vertical="center"/>
    </xf>
    <xf numFmtId="165" fontId="11" fillId="0" borderId="88" xfId="4" applyNumberFormat="1" applyFont="1" applyFill="1" applyBorder="1" applyAlignment="1" applyProtection="1">
      <alignment horizontal="left" vertical="center" wrapText="1"/>
    </xf>
    <xf numFmtId="165" fontId="11" fillId="0" borderId="89" xfId="4" applyNumberFormat="1" applyFont="1" applyFill="1" applyBorder="1" applyAlignment="1" applyProtection="1">
      <alignment horizontal="left" vertical="center" wrapText="1"/>
    </xf>
    <xf numFmtId="165" fontId="11" fillId="0" borderId="12" xfId="4" applyNumberFormat="1" applyFont="1" applyFill="1" applyBorder="1" applyAlignment="1" applyProtection="1">
      <alignment horizontal="left" vertical="center" wrapText="1"/>
    </xf>
    <xf numFmtId="165" fontId="11" fillId="0" borderId="90" xfId="4" applyNumberFormat="1" applyFont="1" applyFill="1" applyBorder="1" applyAlignment="1" applyProtection="1">
      <alignment horizontal="left" vertical="center" wrapText="1"/>
    </xf>
    <xf numFmtId="165" fontId="11" fillId="0" borderId="2" xfId="4" applyNumberFormat="1" applyFont="1" applyFill="1" applyBorder="1" applyAlignment="1" applyProtection="1">
      <alignment horizontal="left" vertical="center" wrapText="1"/>
    </xf>
    <xf numFmtId="165" fontId="11" fillId="0" borderId="3" xfId="4" applyNumberFormat="1" applyFont="1" applyFill="1" applyBorder="1" applyAlignment="1" applyProtection="1">
      <alignment horizontal="left" vertical="center" wrapText="1"/>
    </xf>
    <xf numFmtId="0" fontId="12" fillId="0" borderId="2" xfId="4" applyFont="1" applyFill="1" applyBorder="1" applyAlignment="1" applyProtection="1">
      <alignment horizontal="left" vertical="top" wrapText="1"/>
    </xf>
    <xf numFmtId="0" fontId="12" fillId="0" borderId="3" xfId="4" applyFont="1" applyFill="1" applyBorder="1" applyAlignment="1" applyProtection="1">
      <alignment horizontal="left" vertical="top" wrapText="1"/>
    </xf>
    <xf numFmtId="0" fontId="13" fillId="0" borderId="3" xfId="4" applyFont="1" applyFill="1" applyBorder="1" applyAlignment="1" applyProtection="1">
      <alignment horizontal="left" vertical="top" wrapText="1"/>
    </xf>
    <xf numFmtId="0" fontId="13" fillId="0" borderId="91" xfId="4" applyFont="1" applyFill="1" applyBorder="1" applyAlignment="1" applyProtection="1">
      <alignment horizontal="left" vertical="top" wrapText="1"/>
    </xf>
    <xf numFmtId="0" fontId="13" fillId="0" borderId="92" xfId="4" applyFont="1" applyFill="1" applyBorder="1" applyAlignment="1" applyProtection="1">
      <alignment horizontal="left" vertical="top" wrapText="1"/>
    </xf>
    <xf numFmtId="165" fontId="11" fillId="0" borderId="94" xfId="4" applyNumberFormat="1" applyFont="1" applyFill="1" applyBorder="1" applyAlignment="1" applyProtection="1">
      <alignment horizontal="left" vertical="center" wrapText="1"/>
    </xf>
    <xf numFmtId="165" fontId="11" fillId="0" borderId="95" xfId="4" applyNumberFormat="1" applyFont="1" applyFill="1" applyBorder="1" applyAlignment="1" applyProtection="1">
      <alignment horizontal="left" vertical="center" wrapText="1"/>
    </xf>
    <xf numFmtId="165" fontId="11" fillId="0" borderId="13" xfId="4" applyNumberFormat="1" applyFont="1" applyFill="1" applyBorder="1" applyAlignment="1" applyProtection="1">
      <alignment horizontal="left" vertical="center" wrapText="1"/>
    </xf>
    <xf numFmtId="0" fontId="12" fillId="0" borderId="15" xfId="4" applyFont="1" applyFill="1" applyBorder="1" applyAlignment="1" applyProtection="1">
      <alignment horizontal="left" vertical="top" wrapText="1"/>
    </xf>
    <xf numFmtId="0" fontId="7" fillId="0" borderId="5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7" xfId="3" applyFont="1" applyFill="1" applyBorder="1" applyAlignment="1">
      <alignment horizontal="left" vertical="center" wrapText="1"/>
    </xf>
    <xf numFmtId="0" fontId="13" fillId="0" borderId="75" xfId="4" applyFont="1" applyFill="1" applyBorder="1" applyAlignment="1" applyProtection="1">
      <alignment horizontal="left" vertical="top" wrapText="1"/>
    </xf>
    <xf numFmtId="0" fontId="10" fillId="0" borderId="24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17" xfId="3" applyFont="1" applyFill="1" applyBorder="1" applyAlignment="1">
      <alignment horizontal="center" vertical="center" wrapText="1"/>
    </xf>
    <xf numFmtId="0" fontId="13" fillId="0" borderId="97" xfId="4" applyFont="1" applyFill="1" applyBorder="1" applyAlignment="1" applyProtection="1">
      <alignment horizontal="left" vertical="top" wrapText="1"/>
    </xf>
    <xf numFmtId="0" fontId="13" fillId="0" borderId="66" xfId="4" applyFont="1" applyFill="1" applyBorder="1" applyAlignment="1" applyProtection="1">
      <alignment horizontal="left" vertical="top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2" fillId="0" borderId="98" xfId="4" applyFont="1" applyFill="1" applyBorder="1" applyAlignment="1" applyProtection="1">
      <alignment horizontal="left" vertical="center" wrapText="1"/>
    </xf>
    <xf numFmtId="0" fontId="12" fillId="0" borderId="64" xfId="4" applyFont="1" applyFill="1" applyBorder="1" applyAlignment="1" applyProtection="1">
      <alignment horizontal="left" vertical="center" wrapText="1"/>
    </xf>
    <xf numFmtId="0" fontId="13" fillId="0" borderId="99" xfId="4" applyFont="1" applyFill="1" applyBorder="1" applyAlignment="1" applyProtection="1">
      <alignment horizontal="left" vertical="top" wrapText="1"/>
    </xf>
    <xf numFmtId="0" fontId="13" fillId="0" borderId="40" xfId="4" applyFont="1" applyFill="1" applyBorder="1" applyAlignment="1" applyProtection="1">
      <alignment horizontal="left" vertical="top" wrapText="1"/>
    </xf>
    <xf numFmtId="0" fontId="15" fillId="0" borderId="58" xfId="0" applyFont="1" applyFill="1" applyBorder="1" applyAlignment="1">
      <alignment horizontal="left" vertical="center"/>
    </xf>
    <xf numFmtId="0" fontId="15" fillId="0" borderId="82" xfId="0" applyFont="1" applyFill="1" applyBorder="1" applyAlignment="1">
      <alignment horizontal="left" vertical="center"/>
    </xf>
    <xf numFmtId="0" fontId="15" fillId="0" borderId="59" xfId="0" applyFont="1" applyFill="1" applyBorder="1" applyAlignment="1">
      <alignment horizontal="left" vertical="center"/>
    </xf>
    <xf numFmtId="0" fontId="10" fillId="0" borderId="34" xfId="3" applyFont="1" applyFill="1" applyBorder="1" applyAlignment="1">
      <alignment horizontal="center" vertical="center"/>
    </xf>
    <xf numFmtId="0" fontId="10" fillId="0" borderId="52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165" fontId="11" fillId="0" borderId="100" xfId="4" applyNumberFormat="1" applyFont="1" applyFill="1" applyBorder="1" applyAlignment="1" applyProtection="1">
      <alignment horizontal="left" vertical="center" wrapText="1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14" fillId="0" borderId="34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5" fillId="0" borderId="101" xfId="0" applyFont="1" applyFill="1" applyBorder="1" applyAlignment="1">
      <alignment horizontal="left" vertical="center"/>
    </xf>
    <xf numFmtId="0" fontId="15" fillId="0" borderId="102" xfId="0" applyFont="1" applyFill="1" applyBorder="1" applyAlignment="1">
      <alignment horizontal="left" vertical="center"/>
    </xf>
    <xf numFmtId="0" fontId="15" fillId="0" borderId="103" xfId="0" applyFont="1" applyFill="1" applyBorder="1" applyAlignment="1">
      <alignment horizontal="left" vertical="center"/>
    </xf>
    <xf numFmtId="0" fontId="16" fillId="0" borderId="53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4" fillId="0" borderId="58" xfId="0" applyFont="1" applyFill="1" applyBorder="1" applyAlignment="1">
      <alignment horizontal="left" vertical="center"/>
    </xf>
    <xf numFmtId="0" fontId="14" fillId="0" borderId="82" xfId="0" applyFont="1" applyFill="1" applyBorder="1" applyAlignment="1">
      <alignment horizontal="left" vertical="center"/>
    </xf>
    <xf numFmtId="0" fontId="14" fillId="0" borderId="59" xfId="0" applyFont="1" applyFill="1" applyBorder="1" applyAlignment="1">
      <alignment horizontal="left" vertical="center"/>
    </xf>
    <xf numFmtId="0" fontId="16" fillId="0" borderId="104" xfId="0" applyFont="1" applyFill="1" applyBorder="1" applyAlignment="1">
      <alignment horizontal="left" vertical="center"/>
    </xf>
    <xf numFmtId="0" fontId="16" fillId="0" borderId="105" xfId="0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14" fillId="0" borderId="10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6" fillId="0" borderId="5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34" xfId="0" applyFill="1" applyBorder="1" applyAlignment="1">
      <alignment horizontal="right" indent="1"/>
    </xf>
    <xf numFmtId="0" fontId="0" fillId="0" borderId="35" xfId="0" applyFill="1" applyBorder="1" applyAlignment="1">
      <alignment horizontal="right" indent="1"/>
    </xf>
    <xf numFmtId="9" fontId="0" fillId="0" borderId="34" xfId="2" applyFont="1" applyFill="1" applyBorder="1" applyAlignment="1">
      <alignment horizontal="right" indent="1"/>
    </xf>
    <xf numFmtId="9" fontId="0" fillId="0" borderId="35" xfId="2" applyFont="1" applyFill="1" applyBorder="1" applyAlignment="1">
      <alignment horizontal="right" indent="1"/>
    </xf>
    <xf numFmtId="0" fontId="0" fillId="0" borderId="36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9" fontId="0" fillId="0" borderId="36" xfId="2" applyFont="1" applyFill="1" applyBorder="1" applyAlignment="1">
      <alignment horizontal="right" indent="1"/>
    </xf>
    <xf numFmtId="9" fontId="0" fillId="0" borderId="38" xfId="2" applyFont="1" applyFill="1" applyBorder="1" applyAlignment="1">
      <alignment horizontal="right" indent="1"/>
    </xf>
    <xf numFmtId="0" fontId="5" fillId="0" borderId="0" xfId="0" applyFont="1" applyFill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3" fillId="0" borderId="3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0" fontId="0" fillId="0" borderId="41" xfId="0" applyFill="1" applyBorder="1" applyAlignment="1">
      <alignment horizontal="right" indent="1"/>
    </xf>
    <xf numFmtId="0" fontId="0" fillId="0" borderId="28" xfId="0" applyFill="1" applyBorder="1" applyAlignment="1">
      <alignment horizontal="right" indent="1"/>
    </xf>
    <xf numFmtId="9" fontId="0" fillId="0" borderId="39" xfId="2" applyFont="1" applyFill="1" applyBorder="1" applyAlignment="1">
      <alignment horizontal="right" indent="1"/>
    </xf>
    <xf numFmtId="9" fontId="0" fillId="0" borderId="40" xfId="2" applyFont="1" applyFill="1" applyBorder="1" applyAlignment="1">
      <alignment horizontal="right" indent="1"/>
    </xf>
    <xf numFmtId="0" fontId="3" fillId="0" borderId="3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164" fontId="0" fillId="0" borderId="41" xfId="1" applyNumberFormat="1" applyFont="1" applyFill="1" applyBorder="1" applyAlignment="1">
      <alignment horizontal="right"/>
    </xf>
    <xf numFmtId="164" fontId="0" fillId="0" borderId="28" xfId="1" applyNumberFormat="1" applyFont="1" applyFill="1" applyBorder="1" applyAlignment="1">
      <alignment horizontal="right"/>
    </xf>
    <xf numFmtId="164" fontId="0" fillId="0" borderId="34" xfId="1" applyNumberFormat="1" applyFont="1" applyFill="1" applyBorder="1" applyAlignment="1">
      <alignment horizontal="right"/>
    </xf>
    <xf numFmtId="164" fontId="0" fillId="0" borderId="35" xfId="1" applyNumberFormat="1" applyFont="1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42" xfId="0" applyFill="1" applyBorder="1" applyAlignment="1">
      <alignment horizontal="center"/>
    </xf>
    <xf numFmtId="0" fontId="0" fillId="0" borderId="39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2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39" xfId="0" applyNumberFormat="1" applyFill="1" applyBorder="1" applyAlignment="1">
      <alignment horizontal="center"/>
    </xf>
    <xf numFmtId="164" fontId="0" fillId="0" borderId="40" xfId="0" applyNumberFormat="1" applyFill="1" applyBorder="1" applyAlignment="1">
      <alignment horizont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164" fontId="0" fillId="0" borderId="50" xfId="0" applyNumberFormat="1" applyFill="1" applyBorder="1" applyAlignment="1">
      <alignment horizontal="right"/>
    </xf>
    <xf numFmtId="164" fontId="0" fillId="0" borderId="11" xfId="0" applyNumberFormat="1" applyFill="1" applyBorder="1" applyAlignment="1">
      <alignment horizontal="right"/>
    </xf>
    <xf numFmtId="0" fontId="0" fillId="0" borderId="51" xfId="0" applyNumberFormat="1" applyFill="1" applyBorder="1" applyAlignment="1">
      <alignment horizontal="right"/>
    </xf>
    <xf numFmtId="0" fontId="0" fillId="0" borderId="15" xfId="0" applyNumberFormat="1" applyFill="1" applyBorder="1" applyAlignment="1">
      <alignment horizontal="right"/>
    </xf>
    <xf numFmtId="164" fontId="0" fillId="0" borderId="52" xfId="0" applyNumberFormat="1" applyFill="1" applyBorder="1" applyAlignment="1">
      <alignment horizontal="right"/>
    </xf>
    <xf numFmtId="164" fontId="0" fillId="0" borderId="21" xfId="0" applyNumberFormat="1" applyFill="1" applyBorder="1" applyAlignment="1">
      <alignment horizontal="right"/>
    </xf>
    <xf numFmtId="164" fontId="0" fillId="0" borderId="51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0" fontId="0" fillId="0" borderId="49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50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164" fontId="0" fillId="0" borderId="34" xfId="0" applyNumberFormat="1" applyFill="1" applyBorder="1" applyAlignment="1">
      <alignment horizontal="right"/>
    </xf>
    <xf numFmtId="164" fontId="0" fillId="0" borderId="42" xfId="0" applyNumberFormat="1" applyFill="1" applyBorder="1" applyAlignment="1">
      <alignment horizontal="right"/>
    </xf>
    <xf numFmtId="0" fontId="0" fillId="0" borderId="52" xfId="0" applyNumberFormat="1" applyFill="1" applyBorder="1" applyAlignment="1">
      <alignment horizontal="right"/>
    </xf>
    <xf numFmtId="0" fontId="0" fillId="0" borderId="21" xfId="0" applyNumberFormat="1" applyFill="1" applyBorder="1" applyAlignment="1">
      <alignment horizontal="right"/>
    </xf>
    <xf numFmtId="164" fontId="0" fillId="0" borderId="53" xfId="0" applyNumberFormat="1" applyFill="1" applyBorder="1" applyAlignment="1">
      <alignment horizontal="right"/>
    </xf>
    <xf numFmtId="164" fontId="0" fillId="0" borderId="32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54" xfId="0" applyNumberFormat="1" applyFill="1" applyBorder="1" applyAlignment="1">
      <alignment horizontal="right"/>
    </xf>
    <xf numFmtId="164" fontId="0" fillId="0" borderId="35" xfId="0" applyNumberFormat="1" applyFill="1" applyBorder="1" applyAlignment="1">
      <alignment horizontal="right"/>
    </xf>
    <xf numFmtId="0" fontId="0" fillId="0" borderId="60" xfId="0" applyNumberFormat="1" applyFill="1" applyBorder="1" applyAlignment="1">
      <alignment horizontal="right"/>
    </xf>
    <xf numFmtId="0" fontId="0" fillId="0" borderId="19" xfId="0" applyNumberFormat="1" applyFill="1" applyBorder="1" applyAlignment="1">
      <alignment horizontal="right"/>
    </xf>
    <xf numFmtId="164" fontId="0" fillId="0" borderId="57" xfId="0" applyNumberFormat="1" applyFill="1" applyBorder="1" applyAlignment="1">
      <alignment horizontal="right"/>
    </xf>
    <xf numFmtId="164" fontId="0" fillId="0" borderId="61" xfId="0" applyNumberFormat="1" applyFill="1" applyBorder="1" applyAlignment="1">
      <alignment horizontal="right"/>
    </xf>
    <xf numFmtId="164" fontId="0" fillId="0" borderId="60" xfId="0" applyNumberFormat="1" applyFill="1" applyBorder="1" applyAlignment="1">
      <alignment horizontal="right"/>
    </xf>
    <xf numFmtId="164" fontId="0" fillId="0" borderId="19" xfId="0" applyNumberFormat="1" applyFill="1" applyBorder="1" applyAlignment="1">
      <alignment horizontal="right"/>
    </xf>
    <xf numFmtId="0" fontId="0" fillId="0" borderId="63" xfId="0" applyNumberFormat="1" applyFill="1" applyBorder="1" applyAlignment="1">
      <alignment horizontal="right"/>
    </xf>
    <xf numFmtId="0" fontId="0" fillId="0" borderId="64" xfId="0" applyNumberFormat="1" applyFill="1" applyBorder="1" applyAlignment="1">
      <alignment horizontal="right"/>
    </xf>
    <xf numFmtId="164" fontId="0" fillId="0" borderId="65" xfId="0" applyNumberFormat="1" applyFill="1" applyBorder="1" applyAlignment="1">
      <alignment horizontal="right"/>
    </xf>
    <xf numFmtId="164" fontId="0" fillId="0" borderId="66" xfId="0" applyNumberFormat="1" applyFill="1" applyBorder="1" applyAlignment="1">
      <alignment horizontal="right"/>
    </xf>
    <xf numFmtId="164" fontId="0" fillId="0" borderId="63" xfId="0" applyNumberFormat="1" applyFill="1" applyBorder="1" applyAlignment="1">
      <alignment horizontal="right"/>
    </xf>
    <xf numFmtId="164" fontId="0" fillId="0" borderId="64" xfId="0" applyNumberFormat="1" applyFill="1" applyBorder="1" applyAlignment="1">
      <alignment horizontal="right"/>
    </xf>
    <xf numFmtId="164" fontId="0" fillId="0" borderId="67" xfId="0" applyNumberFormat="1" applyFill="1" applyBorder="1" applyAlignment="1">
      <alignment horizontal="right"/>
    </xf>
    <xf numFmtId="0" fontId="0" fillId="0" borderId="17" xfId="0" applyFill="1" applyBorder="1" applyAlignment="1">
      <alignment horizontal="center" vertical="center" wrapText="1"/>
    </xf>
    <xf numFmtId="0" fontId="0" fillId="0" borderId="34" xfId="0" applyNumberFormat="1" applyFill="1" applyBorder="1" applyAlignment="1">
      <alignment horizontal="right"/>
    </xf>
    <xf numFmtId="0" fontId="0" fillId="0" borderId="35" xfId="0" applyNumberFormat="1" applyFill="1" applyBorder="1" applyAlignment="1">
      <alignment horizontal="right"/>
    </xf>
    <xf numFmtId="0" fontId="0" fillId="0" borderId="57" xfId="0" applyNumberFormat="1" applyFill="1" applyBorder="1" applyAlignment="1">
      <alignment horizontal="right"/>
    </xf>
    <xf numFmtId="0" fontId="0" fillId="0" borderId="27" xfId="0" applyNumberFormat="1" applyFill="1" applyBorder="1" applyAlignment="1">
      <alignment horizontal="right"/>
    </xf>
    <xf numFmtId="164" fontId="0" fillId="0" borderId="58" xfId="0" applyNumberFormat="1" applyFill="1" applyBorder="1" applyAlignment="1">
      <alignment horizontal="right"/>
    </xf>
    <xf numFmtId="164" fontId="0" fillId="0" borderId="59" xfId="0" applyNumberFormat="1" applyFill="1" applyBorder="1" applyAlignment="1">
      <alignment horizontal="right"/>
    </xf>
    <xf numFmtId="0" fontId="0" fillId="0" borderId="53" xfId="0" applyNumberFormat="1" applyFill="1" applyBorder="1" applyAlignment="1">
      <alignment horizontal="right"/>
    </xf>
    <xf numFmtId="0" fontId="0" fillId="0" borderId="32" xfId="0" applyNumberFormat="1" applyFill="1" applyBorder="1" applyAlignment="1">
      <alignment horizontal="right"/>
    </xf>
    <xf numFmtId="164" fontId="0" fillId="0" borderId="39" xfId="0" applyNumberFormat="1" applyFill="1" applyBorder="1" applyAlignment="1">
      <alignment horizontal="right"/>
    </xf>
    <xf numFmtId="164" fontId="0" fillId="0" borderId="40" xfId="0" applyNumberFormat="1" applyFill="1" applyBorder="1" applyAlignment="1">
      <alignment horizontal="right"/>
    </xf>
    <xf numFmtId="0" fontId="3" fillId="0" borderId="5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4" xfId="0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0" fillId="0" borderId="24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left"/>
    </xf>
    <xf numFmtId="0" fontId="0" fillId="0" borderId="77" xfId="0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0" fillId="0" borderId="72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0" fillId="2" borderId="84" xfId="0" applyFill="1" applyBorder="1" applyAlignment="1">
      <alignment horizontal="center" vertical="center" wrapText="1"/>
    </xf>
    <xf numFmtId="0" fontId="0" fillId="2" borderId="82" xfId="0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82" xfId="0" applyBorder="1" applyAlignment="1">
      <alignment horizontal="center" vertical="center"/>
    </xf>
    <xf numFmtId="0" fontId="3" fillId="0" borderId="82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3"/>
    <cellStyle name="Normal 7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>
      <selection activeCell="B2" sqref="B2:G2"/>
    </sheetView>
  </sheetViews>
  <sheetFormatPr defaultRowHeight="15" x14ac:dyDescent="0.25"/>
  <cols>
    <col min="2" max="2" width="22" customWidth="1"/>
    <col min="3" max="3" width="30.28515625" customWidth="1"/>
    <col min="4" max="4" width="38.42578125" customWidth="1"/>
    <col min="5" max="5" width="23.42578125" customWidth="1"/>
    <col min="6" max="6" width="11.28515625" customWidth="1"/>
    <col min="7" max="7" width="12.140625" bestFit="1" customWidth="1"/>
    <col min="8" max="8" width="9.5703125" bestFit="1" customWidth="1"/>
    <col min="9" max="9" width="10.5703125" bestFit="1" customWidth="1"/>
  </cols>
  <sheetData>
    <row r="1" spans="1:9" x14ac:dyDescent="0.25">
      <c r="A1" s="83"/>
    </row>
    <row r="2" spans="1:9" ht="18.75" x14ac:dyDescent="0.3">
      <c r="B2" s="125" t="s">
        <v>229</v>
      </c>
      <c r="C2" s="125"/>
      <c r="D2" s="125"/>
      <c r="E2" s="125"/>
      <c r="F2" s="125"/>
      <c r="G2" s="125"/>
    </row>
    <row r="3" spans="1:9" ht="15.75" thickBot="1" x14ac:dyDescent="0.3">
      <c r="B3" s="56"/>
      <c r="C3" s="56"/>
      <c r="D3" s="56"/>
      <c r="E3" s="56"/>
      <c r="F3" s="56"/>
      <c r="G3" s="56"/>
    </row>
    <row r="4" spans="1:9" x14ac:dyDescent="0.25">
      <c r="B4" s="71"/>
      <c r="C4" s="71"/>
      <c r="D4" s="71"/>
      <c r="E4" s="71"/>
    </row>
    <row r="5" spans="1:9" x14ac:dyDescent="0.25">
      <c r="B5" s="126" t="s">
        <v>230</v>
      </c>
      <c r="C5" s="127"/>
      <c r="D5" s="127"/>
      <c r="E5" s="127"/>
      <c r="F5" s="127"/>
      <c r="G5" s="128"/>
    </row>
    <row r="6" spans="1:9" ht="15.75" thickBot="1" x14ac:dyDescent="0.3">
      <c r="B6" s="84"/>
      <c r="C6" s="84"/>
      <c r="D6" s="84"/>
      <c r="E6" s="84"/>
    </row>
    <row r="7" spans="1:9" ht="15.75" thickBot="1" x14ac:dyDescent="0.3">
      <c r="B7" s="129" t="s">
        <v>0</v>
      </c>
      <c r="C7" s="130"/>
      <c r="D7" s="130"/>
      <c r="E7" s="85" t="s">
        <v>3</v>
      </c>
      <c r="F7" s="86" t="s">
        <v>1</v>
      </c>
      <c r="G7" s="86" t="s">
        <v>2</v>
      </c>
    </row>
    <row r="8" spans="1:9" x14ac:dyDescent="0.25">
      <c r="B8" s="131" t="s">
        <v>4</v>
      </c>
      <c r="C8" s="134" t="s">
        <v>5</v>
      </c>
      <c r="D8" s="135"/>
      <c r="E8" s="87">
        <v>138.52635504</v>
      </c>
      <c r="F8" s="87">
        <v>132.06519882999999</v>
      </c>
      <c r="G8" s="87">
        <v>6.4611562100000004</v>
      </c>
    </row>
    <row r="9" spans="1:9" x14ac:dyDescent="0.25">
      <c r="B9" s="132"/>
      <c r="C9" s="136" t="s">
        <v>6</v>
      </c>
      <c r="D9" s="137"/>
      <c r="E9" s="88">
        <v>35.678317199999995</v>
      </c>
      <c r="F9" s="88">
        <v>32.273923530000005</v>
      </c>
      <c r="G9" s="88">
        <v>3.4043936699999997</v>
      </c>
    </row>
    <row r="10" spans="1:9" x14ac:dyDescent="0.25">
      <c r="B10" s="132"/>
      <c r="C10" s="136" t="s">
        <v>7</v>
      </c>
      <c r="D10" s="137"/>
      <c r="E10" s="88">
        <v>7.47941755</v>
      </c>
      <c r="F10" s="88">
        <v>6.5838981100000007</v>
      </c>
      <c r="G10" s="88">
        <v>0.89551943999999994</v>
      </c>
    </row>
    <row r="11" spans="1:9" x14ac:dyDescent="0.25">
      <c r="B11" s="132"/>
      <c r="C11" s="138" t="s">
        <v>8</v>
      </c>
      <c r="D11" s="139"/>
      <c r="E11" s="88">
        <v>13.07524076</v>
      </c>
      <c r="F11" s="88">
        <v>11.685269810000001</v>
      </c>
      <c r="G11" s="88">
        <v>1.3899709499999999</v>
      </c>
    </row>
    <row r="12" spans="1:9" x14ac:dyDescent="0.25">
      <c r="B12" s="132"/>
      <c r="C12" s="136" t="s">
        <v>9</v>
      </c>
      <c r="D12" s="137"/>
      <c r="E12" s="89">
        <v>51.285218669999999</v>
      </c>
      <c r="F12" s="89">
        <v>47.454201609999998</v>
      </c>
      <c r="G12" s="89">
        <v>3.8310170599999998</v>
      </c>
    </row>
    <row r="13" spans="1:9" x14ac:dyDescent="0.25">
      <c r="B13" s="132"/>
      <c r="C13" s="140" t="s">
        <v>10</v>
      </c>
      <c r="D13" s="141"/>
      <c r="E13" s="90">
        <v>246.04454921999996</v>
      </c>
      <c r="F13" s="90">
        <v>230.06249188999999</v>
      </c>
      <c r="G13" s="90">
        <v>15.98205733</v>
      </c>
      <c r="H13" s="25"/>
      <c r="I13" s="25"/>
    </row>
    <row r="14" spans="1:9" x14ac:dyDescent="0.25">
      <c r="B14" s="132"/>
      <c r="C14" s="123" t="s">
        <v>231</v>
      </c>
      <c r="D14" s="142"/>
      <c r="E14" s="90">
        <v>65.5</v>
      </c>
      <c r="F14" s="91"/>
      <c r="G14" s="91"/>
      <c r="H14" s="25"/>
      <c r="I14" s="25"/>
    </row>
    <row r="15" spans="1:9" x14ac:dyDescent="0.25">
      <c r="B15" s="132"/>
      <c r="C15" s="123" t="s">
        <v>232</v>
      </c>
      <c r="D15" s="142"/>
      <c r="E15" s="90">
        <v>131</v>
      </c>
      <c r="F15" s="91"/>
      <c r="G15" s="91"/>
      <c r="H15" s="25"/>
      <c r="I15" s="25"/>
    </row>
    <row r="16" spans="1:9" ht="15.75" thickBot="1" x14ac:dyDescent="0.3">
      <c r="B16" s="133"/>
      <c r="C16" s="143" t="s">
        <v>233</v>
      </c>
      <c r="D16" s="144"/>
      <c r="E16" s="122">
        <v>49.5</v>
      </c>
      <c r="F16" s="92"/>
      <c r="G16" s="92"/>
      <c r="H16" s="25"/>
      <c r="I16" s="25"/>
    </row>
    <row r="17" spans="2:9" ht="15.75" thickTop="1" x14ac:dyDescent="0.25">
      <c r="B17" s="153" t="s">
        <v>11</v>
      </c>
      <c r="C17" s="145" t="s">
        <v>12</v>
      </c>
      <c r="D17" s="146"/>
      <c r="E17" s="93">
        <v>402.49356275999997</v>
      </c>
      <c r="F17" s="94">
        <v>375.98184161</v>
      </c>
      <c r="G17" s="94">
        <v>26.51172115</v>
      </c>
    </row>
    <row r="18" spans="2:9" x14ac:dyDescent="0.25">
      <c r="B18" s="154"/>
      <c r="C18" s="136" t="s">
        <v>13</v>
      </c>
      <c r="D18" s="147"/>
      <c r="E18" s="95">
        <v>77.604530580000002</v>
      </c>
      <c r="F18" s="96">
        <v>71.592344260000004</v>
      </c>
      <c r="G18" s="88">
        <v>6.0121863200000005</v>
      </c>
    </row>
    <row r="19" spans="2:9" x14ac:dyDescent="0.25">
      <c r="B19" s="154"/>
      <c r="C19" s="136" t="s">
        <v>14</v>
      </c>
      <c r="D19" s="147"/>
      <c r="E19" s="88">
        <v>42.233447069999997</v>
      </c>
      <c r="F19" s="88">
        <v>34.772818619999995</v>
      </c>
      <c r="G19" s="89">
        <v>7.4606284499999997</v>
      </c>
    </row>
    <row r="20" spans="2:9" x14ac:dyDescent="0.25">
      <c r="B20" s="154"/>
      <c r="C20" s="140" t="s">
        <v>15</v>
      </c>
      <c r="D20" s="148"/>
      <c r="E20" s="97">
        <v>522.33154041</v>
      </c>
      <c r="F20" s="90">
        <v>482.34700449000002</v>
      </c>
      <c r="G20" s="90">
        <v>39.984535919999999</v>
      </c>
      <c r="I20" s="25"/>
    </row>
    <row r="21" spans="2:9" x14ac:dyDescent="0.25">
      <c r="B21" s="154"/>
      <c r="C21" s="123" t="s">
        <v>231</v>
      </c>
      <c r="D21" s="124"/>
      <c r="E21" s="97">
        <v>250.7</v>
      </c>
      <c r="F21" s="91"/>
      <c r="G21" s="91"/>
      <c r="I21" s="25"/>
    </row>
    <row r="22" spans="2:9" x14ac:dyDescent="0.25">
      <c r="B22" s="154"/>
      <c r="C22" s="123" t="s">
        <v>232</v>
      </c>
      <c r="D22" s="124"/>
      <c r="E22" s="97">
        <v>143.30000000000001</v>
      </c>
      <c r="F22" s="91"/>
      <c r="G22" s="91"/>
      <c r="I22" s="25"/>
    </row>
    <row r="23" spans="2:9" ht="15.75" thickBot="1" x14ac:dyDescent="0.3">
      <c r="B23" s="155"/>
      <c r="C23" s="143" t="s">
        <v>233</v>
      </c>
      <c r="D23" s="152"/>
      <c r="E23" s="98">
        <v>128.30000000000001</v>
      </c>
      <c r="F23" s="92"/>
      <c r="G23" s="92"/>
      <c r="I23" s="25"/>
    </row>
    <row r="24" spans="2:9" ht="15.75" thickTop="1" x14ac:dyDescent="0.25">
      <c r="B24" s="153" t="s">
        <v>16</v>
      </c>
      <c r="C24" s="145" t="s">
        <v>17</v>
      </c>
      <c r="D24" s="146"/>
      <c r="E24" s="99">
        <v>93.579185179999996</v>
      </c>
      <c r="F24" s="100">
        <v>89.501570040000004</v>
      </c>
      <c r="G24" s="99">
        <v>4.0776151399999998</v>
      </c>
    </row>
    <row r="25" spans="2:9" x14ac:dyDescent="0.25">
      <c r="B25" s="154"/>
      <c r="C25" s="136" t="s">
        <v>18</v>
      </c>
      <c r="D25" s="147"/>
      <c r="E25" s="93">
        <v>9.371867439999999</v>
      </c>
      <c r="F25" s="95">
        <v>8.5050566700000001</v>
      </c>
      <c r="G25" s="96">
        <v>0.86681077000000006</v>
      </c>
    </row>
    <row r="26" spans="2:9" x14ac:dyDescent="0.25">
      <c r="B26" s="154"/>
      <c r="C26" s="136" t="s">
        <v>14</v>
      </c>
      <c r="D26" s="147"/>
      <c r="E26" s="88">
        <v>16.413716959999999</v>
      </c>
      <c r="F26" s="88">
        <v>14.30450634</v>
      </c>
      <c r="G26" s="88">
        <v>2.1092106200000003</v>
      </c>
    </row>
    <row r="27" spans="2:9" x14ac:dyDescent="0.25">
      <c r="B27" s="154"/>
      <c r="C27" s="140" t="s">
        <v>19</v>
      </c>
      <c r="D27" s="148"/>
      <c r="E27" s="97">
        <v>119.36476958</v>
      </c>
      <c r="F27" s="90">
        <v>112.31113305000001</v>
      </c>
      <c r="G27" s="90">
        <v>7.0536365300000003</v>
      </c>
      <c r="I27" s="25"/>
    </row>
    <row r="28" spans="2:9" x14ac:dyDescent="0.25">
      <c r="B28" s="154"/>
      <c r="C28" s="156" t="s">
        <v>231</v>
      </c>
      <c r="D28" s="157"/>
      <c r="E28" s="101">
        <v>43</v>
      </c>
      <c r="F28" s="91"/>
      <c r="G28" s="91"/>
      <c r="I28" s="25"/>
    </row>
    <row r="29" spans="2:9" x14ac:dyDescent="0.25">
      <c r="B29" s="154"/>
      <c r="C29" s="123" t="s">
        <v>232</v>
      </c>
      <c r="D29" s="124"/>
      <c r="E29" s="97">
        <v>52.8</v>
      </c>
      <c r="F29" s="91"/>
      <c r="G29" s="91"/>
      <c r="I29" s="25"/>
    </row>
    <row r="30" spans="2:9" ht="15.75" thickBot="1" x14ac:dyDescent="0.3">
      <c r="B30" s="155"/>
      <c r="C30" s="143" t="s">
        <v>233</v>
      </c>
      <c r="D30" s="152"/>
      <c r="E30" s="98">
        <v>23.5</v>
      </c>
      <c r="F30" s="92"/>
      <c r="G30" s="92"/>
      <c r="I30" s="25"/>
    </row>
    <row r="31" spans="2:9" ht="15.75" thickTop="1" x14ac:dyDescent="0.25">
      <c r="B31" s="158" t="s">
        <v>20</v>
      </c>
      <c r="C31" s="161" t="s">
        <v>21</v>
      </c>
      <c r="D31" s="162"/>
      <c r="E31" s="102">
        <v>887.74085921000005</v>
      </c>
      <c r="F31" s="103">
        <v>824.72062943000003</v>
      </c>
      <c r="G31" s="103">
        <v>63.020229780000001</v>
      </c>
    </row>
    <row r="32" spans="2:9" x14ac:dyDescent="0.25">
      <c r="B32" s="159"/>
      <c r="C32" s="156" t="s">
        <v>231</v>
      </c>
      <c r="D32" s="157"/>
      <c r="E32" s="101">
        <v>359.2</v>
      </c>
      <c r="F32" s="91"/>
      <c r="G32" s="91"/>
    </row>
    <row r="33" spans="2:9" x14ac:dyDescent="0.25">
      <c r="B33" s="159"/>
      <c r="C33" s="123" t="s">
        <v>232</v>
      </c>
      <c r="D33" s="124"/>
      <c r="E33" s="97">
        <v>327.10000000000002</v>
      </c>
      <c r="F33" s="91"/>
      <c r="G33" s="91"/>
    </row>
    <row r="34" spans="2:9" ht="15.75" thickBot="1" x14ac:dyDescent="0.3">
      <c r="B34" s="160"/>
      <c r="C34" s="163" t="s">
        <v>233</v>
      </c>
      <c r="D34" s="164"/>
      <c r="E34" s="104">
        <v>201.4</v>
      </c>
      <c r="F34" s="111"/>
      <c r="G34" s="111"/>
    </row>
    <row r="35" spans="2:9" ht="15.75" thickBot="1" x14ac:dyDescent="0.3">
      <c r="B35" s="84"/>
      <c r="C35" s="84"/>
      <c r="D35" s="84"/>
      <c r="E35" s="105"/>
    </row>
    <row r="36" spans="2:9" ht="15.75" thickBot="1" x14ac:dyDescent="0.3">
      <c r="B36" s="149" t="s">
        <v>22</v>
      </c>
      <c r="C36" s="150"/>
      <c r="D36" s="151"/>
      <c r="E36" s="106" t="s">
        <v>3</v>
      </c>
      <c r="F36" s="86" t="s">
        <v>1</v>
      </c>
      <c r="G36" s="107" t="s">
        <v>2</v>
      </c>
    </row>
    <row r="37" spans="2:9" x14ac:dyDescent="0.25">
      <c r="B37" s="168" t="s">
        <v>23</v>
      </c>
      <c r="C37" s="134" t="s">
        <v>24</v>
      </c>
      <c r="D37" s="171"/>
      <c r="E37" s="108">
        <v>33.636716499999999</v>
      </c>
      <c r="F37" s="109">
        <v>31.848398760000002</v>
      </c>
      <c r="G37" s="108">
        <v>1.7883177400000003</v>
      </c>
    </row>
    <row r="38" spans="2:9" x14ac:dyDescent="0.25">
      <c r="B38" s="169"/>
      <c r="C38" s="136" t="s">
        <v>25</v>
      </c>
      <c r="D38" s="147"/>
      <c r="E38" s="88">
        <v>4.0438420199999996</v>
      </c>
      <c r="F38" s="88">
        <v>3.16901462</v>
      </c>
      <c r="G38" s="88">
        <v>0.87482740000000003</v>
      </c>
    </row>
    <row r="39" spans="2:9" x14ac:dyDescent="0.25">
      <c r="B39" s="169"/>
      <c r="C39" s="140" t="s">
        <v>26</v>
      </c>
      <c r="D39" s="148"/>
      <c r="E39" s="97">
        <v>37.680558519999998</v>
      </c>
      <c r="F39" s="90">
        <v>35.017413380000001</v>
      </c>
      <c r="G39" s="97">
        <v>2.6631451400000001</v>
      </c>
      <c r="H39" s="25"/>
      <c r="I39" s="25"/>
    </row>
    <row r="40" spans="2:9" x14ac:dyDescent="0.25">
      <c r="B40" s="169"/>
      <c r="C40" s="156" t="s">
        <v>231</v>
      </c>
      <c r="D40" s="157"/>
      <c r="E40" s="101">
        <v>9.9</v>
      </c>
      <c r="F40" s="91"/>
      <c r="G40" s="91"/>
    </row>
    <row r="41" spans="2:9" x14ac:dyDescent="0.25">
      <c r="B41" s="169"/>
      <c r="C41" s="123" t="s">
        <v>232</v>
      </c>
      <c r="D41" s="124"/>
      <c r="E41" s="97">
        <v>23</v>
      </c>
      <c r="F41" s="91"/>
      <c r="G41" s="91"/>
    </row>
    <row r="42" spans="2:9" x14ac:dyDescent="0.25">
      <c r="B42" s="169"/>
      <c r="C42" s="123" t="s">
        <v>233</v>
      </c>
      <c r="D42" s="124"/>
      <c r="E42" s="97">
        <v>4.8</v>
      </c>
      <c r="F42" s="91"/>
      <c r="G42" s="91"/>
    </row>
    <row r="43" spans="2:9" ht="15.75" thickBot="1" x14ac:dyDescent="0.3">
      <c r="B43" s="170"/>
      <c r="C43" s="172" t="s">
        <v>234</v>
      </c>
      <c r="D43" s="173"/>
      <c r="E43" s="110">
        <v>59277</v>
      </c>
      <c r="F43" s="111"/>
      <c r="G43" s="111"/>
    </row>
    <row r="44" spans="2:9" ht="15.75" thickBot="1" x14ac:dyDescent="0.3">
      <c r="B44" s="84"/>
      <c r="C44" s="112"/>
      <c r="D44" s="84"/>
      <c r="E44" s="84"/>
    </row>
    <row r="45" spans="2:9" ht="15.75" customHeight="1" thickBot="1" x14ac:dyDescent="0.3">
      <c r="B45" s="174" t="s">
        <v>235</v>
      </c>
      <c r="C45" s="175"/>
      <c r="D45" s="176"/>
      <c r="E45" s="85" t="s">
        <v>3</v>
      </c>
    </row>
    <row r="46" spans="2:9" x14ac:dyDescent="0.25">
      <c r="B46" s="177" t="s">
        <v>236</v>
      </c>
      <c r="C46" s="178"/>
      <c r="D46" s="179"/>
      <c r="E46" s="113">
        <v>28.6</v>
      </c>
    </row>
    <row r="47" spans="2:9" x14ac:dyDescent="0.25">
      <c r="B47" s="165" t="s">
        <v>237</v>
      </c>
      <c r="C47" s="166"/>
      <c r="D47" s="167"/>
      <c r="E47" s="114">
        <v>5.7</v>
      </c>
    </row>
    <row r="48" spans="2:9" x14ac:dyDescent="0.25">
      <c r="B48" s="165" t="s">
        <v>238</v>
      </c>
      <c r="C48" s="166"/>
      <c r="D48" s="167"/>
      <c r="E48" s="114">
        <v>8.6999999999999993</v>
      </c>
    </row>
    <row r="49" spans="2:5" x14ac:dyDescent="0.25">
      <c r="B49" s="165" t="s">
        <v>239</v>
      </c>
      <c r="C49" s="166"/>
      <c r="D49" s="167"/>
      <c r="E49" s="114">
        <v>10.7</v>
      </c>
    </row>
    <row r="50" spans="2:5" x14ac:dyDescent="0.25">
      <c r="B50" s="165" t="s">
        <v>240</v>
      </c>
      <c r="C50" s="166"/>
      <c r="D50" s="167"/>
      <c r="E50" s="114">
        <v>23.9</v>
      </c>
    </row>
    <row r="51" spans="2:5" x14ac:dyDescent="0.25">
      <c r="B51" s="187" t="s">
        <v>241</v>
      </c>
      <c r="C51" s="188"/>
      <c r="D51" s="189"/>
      <c r="E51" s="115">
        <v>77.599999999999994</v>
      </c>
    </row>
    <row r="52" spans="2:5" ht="15.75" thickBot="1" x14ac:dyDescent="0.3">
      <c r="B52" s="190" t="s">
        <v>242</v>
      </c>
      <c r="C52" s="191"/>
      <c r="D52" s="192"/>
      <c r="E52" s="116">
        <v>44.5</v>
      </c>
    </row>
    <row r="53" spans="2:5" ht="15.75" thickBot="1" x14ac:dyDescent="0.3">
      <c r="B53" s="84"/>
      <c r="C53" s="84"/>
      <c r="D53" s="84"/>
      <c r="E53" s="84"/>
    </row>
    <row r="54" spans="2:5" ht="15.75" customHeight="1" thickBot="1" x14ac:dyDescent="0.3">
      <c r="B54" s="193" t="s">
        <v>243</v>
      </c>
      <c r="C54" s="194"/>
      <c r="D54" s="195"/>
      <c r="E54" s="85" t="s">
        <v>3</v>
      </c>
    </row>
    <row r="55" spans="2:5" ht="15.75" customHeight="1" x14ac:dyDescent="0.25">
      <c r="B55" s="196" t="s">
        <v>244</v>
      </c>
      <c r="C55" s="197"/>
      <c r="D55" s="198"/>
      <c r="E55" s="117">
        <v>925.4</v>
      </c>
    </row>
    <row r="56" spans="2:5" ht="15.75" customHeight="1" x14ac:dyDescent="0.25">
      <c r="B56" s="199" t="s">
        <v>231</v>
      </c>
      <c r="C56" s="200"/>
      <c r="D56" s="201"/>
      <c r="E56" s="118">
        <v>369.1</v>
      </c>
    </row>
    <row r="57" spans="2:5" ht="15.75" customHeight="1" x14ac:dyDescent="0.25">
      <c r="B57" s="199" t="s">
        <v>232</v>
      </c>
      <c r="C57" s="200"/>
      <c r="D57" s="201"/>
      <c r="E57" s="118">
        <v>350.1</v>
      </c>
    </row>
    <row r="58" spans="2:5" ht="15.75" customHeight="1" thickBot="1" x14ac:dyDescent="0.3">
      <c r="B58" s="180" t="s">
        <v>233</v>
      </c>
      <c r="C58" s="181"/>
      <c r="D58" s="182"/>
      <c r="E58" s="119">
        <v>206.2</v>
      </c>
    </row>
    <row r="59" spans="2:5" ht="15.75" thickBot="1" x14ac:dyDescent="0.3">
      <c r="B59" s="120"/>
      <c r="C59" s="120"/>
      <c r="D59" s="120"/>
      <c r="E59" s="84"/>
    </row>
    <row r="60" spans="2:5" ht="15.75" thickBot="1" x14ac:dyDescent="0.3">
      <c r="B60" s="183" t="s">
        <v>245</v>
      </c>
      <c r="C60" s="184"/>
      <c r="D60" s="184"/>
      <c r="E60" s="85" t="s">
        <v>3</v>
      </c>
    </row>
    <row r="61" spans="2:5" ht="15.75" customHeight="1" thickBot="1" x14ac:dyDescent="0.3">
      <c r="B61" s="185" t="s">
        <v>246</v>
      </c>
      <c r="C61" s="186"/>
      <c r="D61" s="186"/>
      <c r="E61" s="121">
        <v>29.4</v>
      </c>
    </row>
  </sheetData>
  <mergeCells count="58">
    <mergeCell ref="B49:D49"/>
    <mergeCell ref="B58:D58"/>
    <mergeCell ref="B60:D60"/>
    <mergeCell ref="B61:D61"/>
    <mergeCell ref="B51:D51"/>
    <mergeCell ref="B52:D52"/>
    <mergeCell ref="B54:D54"/>
    <mergeCell ref="B55:D55"/>
    <mergeCell ref="B56:D56"/>
    <mergeCell ref="B57:D57"/>
    <mergeCell ref="C33:D33"/>
    <mergeCell ref="C34:D34"/>
    <mergeCell ref="B17:B23"/>
    <mergeCell ref="B50:D50"/>
    <mergeCell ref="B37:B43"/>
    <mergeCell ref="C37:D37"/>
    <mergeCell ref="C38:D38"/>
    <mergeCell ref="C39:D39"/>
    <mergeCell ref="C40:D40"/>
    <mergeCell ref="C41:D41"/>
    <mergeCell ref="C42:D42"/>
    <mergeCell ref="C43:D43"/>
    <mergeCell ref="B45:D45"/>
    <mergeCell ref="B46:D46"/>
    <mergeCell ref="B47:D47"/>
    <mergeCell ref="B48:D48"/>
    <mergeCell ref="C19:D19"/>
    <mergeCell ref="C20:D20"/>
    <mergeCell ref="C21:D21"/>
    <mergeCell ref="B36:D36"/>
    <mergeCell ref="C23:D23"/>
    <mergeCell ref="B24:B30"/>
    <mergeCell ref="C24:D24"/>
    <mergeCell ref="C25:D25"/>
    <mergeCell ref="C26:D26"/>
    <mergeCell ref="C27:D27"/>
    <mergeCell ref="C28:D28"/>
    <mergeCell ref="C29:D29"/>
    <mergeCell ref="C30:D30"/>
    <mergeCell ref="B31:B34"/>
    <mergeCell ref="C31:D31"/>
    <mergeCell ref="C32:D32"/>
    <mergeCell ref="C22:D22"/>
    <mergeCell ref="B2:G2"/>
    <mergeCell ref="B5:G5"/>
    <mergeCell ref="B7:D7"/>
    <mergeCell ref="B8:B1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B2" sqref="B2:L2"/>
    </sheetView>
  </sheetViews>
  <sheetFormatPr defaultRowHeight="15" x14ac:dyDescent="0.25"/>
  <cols>
    <col min="2" max="2" width="33.5703125" customWidth="1"/>
    <col min="3" max="3" width="19.7109375" customWidth="1"/>
    <col min="4" max="4" width="23.5703125" customWidth="1"/>
    <col min="5" max="5" width="13.42578125" customWidth="1"/>
    <col min="6" max="6" width="13.28515625" customWidth="1"/>
    <col min="7" max="7" width="12.140625" customWidth="1"/>
    <col min="8" max="8" width="14.140625" customWidth="1"/>
    <col min="9" max="9" width="13.7109375" customWidth="1"/>
    <col min="10" max="10" width="14.7109375" customWidth="1"/>
    <col min="11" max="11" width="13.28515625" customWidth="1"/>
    <col min="12" max="12" width="16.28515625" customWidth="1"/>
    <col min="13" max="13" width="12.7109375" customWidth="1"/>
    <col min="14" max="14" width="17.5703125" customWidth="1"/>
    <col min="15" max="15" width="10.42578125" customWidth="1"/>
    <col min="19" max="19" width="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.75" x14ac:dyDescent="0.3">
      <c r="B2" s="214" t="s">
        <v>27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4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284.25" customHeight="1" x14ac:dyDescent="0.25">
      <c r="B5" s="215" t="s">
        <v>28</v>
      </c>
      <c r="C5" s="216"/>
      <c r="D5" s="216"/>
      <c r="E5" s="216"/>
      <c r="F5" s="216"/>
      <c r="G5" s="216"/>
      <c r="H5" s="216"/>
      <c r="I5" s="216"/>
      <c r="J5" s="216"/>
      <c r="K5" s="216"/>
      <c r="L5" s="217"/>
    </row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5.75" thickBot="1" x14ac:dyDescent="0.3">
      <c r="B7" s="3" t="s">
        <v>29</v>
      </c>
      <c r="C7" s="1"/>
      <c r="D7" s="4"/>
      <c r="E7" s="1"/>
      <c r="F7" s="1"/>
      <c r="G7" s="1"/>
      <c r="H7" s="1"/>
      <c r="I7" s="1"/>
      <c r="J7" s="1"/>
      <c r="K7" s="1"/>
      <c r="L7" s="1"/>
    </row>
    <row r="8" spans="1:14" ht="44.25" customHeight="1" thickBot="1" x14ac:dyDescent="0.3">
      <c r="B8" s="218" t="s">
        <v>30</v>
      </c>
      <c r="C8" s="219"/>
      <c r="D8" s="220"/>
      <c r="E8" s="221" t="s">
        <v>31</v>
      </c>
      <c r="F8" s="222"/>
      <c r="G8" s="221" t="s">
        <v>32</v>
      </c>
      <c r="H8" s="222"/>
      <c r="I8" s="221" t="s">
        <v>33</v>
      </c>
      <c r="J8" s="222"/>
      <c r="K8" s="1"/>
      <c r="L8" s="1"/>
    </row>
    <row r="9" spans="1:14" ht="15.75" thickBot="1" x14ac:dyDescent="0.3">
      <c r="B9" s="202" t="s">
        <v>34</v>
      </c>
      <c r="C9" s="203"/>
      <c r="D9" s="204"/>
      <c r="E9" s="205">
        <v>124</v>
      </c>
      <c r="F9" s="206"/>
      <c r="G9" s="205">
        <v>123</v>
      </c>
      <c r="H9" s="206"/>
      <c r="I9" s="207">
        <f>G9/E9</f>
        <v>0.99193548387096775</v>
      </c>
      <c r="J9" s="208"/>
      <c r="K9" s="1"/>
      <c r="L9" s="1"/>
    </row>
    <row r="10" spans="1:14" ht="15.75" thickBot="1" x14ac:dyDescent="0.3">
      <c r="B10" s="209" t="s">
        <v>35</v>
      </c>
      <c r="C10" s="210"/>
      <c r="D10" s="211"/>
      <c r="E10" s="205">
        <v>207</v>
      </c>
      <c r="F10" s="206"/>
      <c r="G10" s="205">
        <v>61</v>
      </c>
      <c r="H10" s="206"/>
      <c r="I10" s="212">
        <f>G10/E10</f>
        <v>0.29468599033816423</v>
      </c>
      <c r="J10" s="213"/>
      <c r="K10" s="1"/>
    </row>
    <row r="11" spans="1:14" ht="16.5" thickTop="1" thickBot="1" x14ac:dyDescent="0.3">
      <c r="B11" s="227" t="s">
        <v>36</v>
      </c>
      <c r="C11" s="228"/>
      <c r="D11" s="229"/>
      <c r="E11" s="230">
        <f>SUM(E9:F10)</f>
        <v>331</v>
      </c>
      <c r="F11" s="231"/>
      <c r="G11" s="230">
        <f>SUM(G9:H10)</f>
        <v>184</v>
      </c>
      <c r="H11" s="231"/>
      <c r="I11" s="232">
        <f>G11/E11</f>
        <v>0.5558912386706949</v>
      </c>
      <c r="J11" s="233"/>
      <c r="K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5.75" thickBot="1" x14ac:dyDescent="0.3">
      <c r="B13" s="5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x14ac:dyDescent="0.25">
      <c r="B14" s="234" t="s">
        <v>38</v>
      </c>
      <c r="C14" s="235"/>
      <c r="D14" s="236"/>
      <c r="E14" s="223" t="s">
        <v>39</v>
      </c>
      <c r="F14" s="224"/>
      <c r="G14" s="223" t="s">
        <v>40</v>
      </c>
      <c r="H14" s="224"/>
      <c r="I14" s="223" t="s">
        <v>41</v>
      </c>
      <c r="J14" s="224"/>
      <c r="K14" s="223" t="s">
        <v>42</v>
      </c>
      <c r="L14" s="224"/>
      <c r="M14" s="223" t="s">
        <v>43</v>
      </c>
      <c r="N14" s="224"/>
    </row>
    <row r="15" spans="1:14" ht="15.75" thickBot="1" x14ac:dyDescent="0.3">
      <c r="B15" s="237"/>
      <c r="C15" s="238"/>
      <c r="D15" s="239"/>
      <c r="E15" s="225" t="s">
        <v>44</v>
      </c>
      <c r="F15" s="226"/>
      <c r="G15" s="225" t="s">
        <v>44</v>
      </c>
      <c r="H15" s="226"/>
      <c r="I15" s="225" t="s">
        <v>44</v>
      </c>
      <c r="J15" s="226"/>
      <c r="K15" s="225" t="s">
        <v>44</v>
      </c>
      <c r="L15" s="226"/>
      <c r="M15" s="225" t="s">
        <v>44</v>
      </c>
      <c r="N15" s="226"/>
    </row>
    <row r="16" spans="1:14" ht="15.75" thickBot="1" x14ac:dyDescent="0.3">
      <c r="B16" s="244" t="s">
        <v>34</v>
      </c>
      <c r="C16" s="245"/>
      <c r="D16" s="246"/>
      <c r="E16" s="242">
        <v>1994.9</v>
      </c>
      <c r="F16" s="243"/>
      <c r="G16" s="242">
        <v>2195.8000000000002</v>
      </c>
      <c r="H16" s="243"/>
      <c r="I16" s="242">
        <v>2413.9</v>
      </c>
      <c r="J16" s="243"/>
      <c r="K16" s="242">
        <v>2621.518462430749</v>
      </c>
      <c r="L16" s="243"/>
      <c r="M16" s="242">
        <v>2746.0709731000002</v>
      </c>
      <c r="N16" s="243"/>
    </row>
    <row r="17" spans="2:15" ht="15.75" thickBot="1" x14ac:dyDescent="0.3">
      <c r="B17" s="209" t="s">
        <v>35</v>
      </c>
      <c r="C17" s="210"/>
      <c r="D17" s="211"/>
      <c r="E17" s="242">
        <v>31.6</v>
      </c>
      <c r="F17" s="243"/>
      <c r="G17" s="242">
        <v>21.6</v>
      </c>
      <c r="H17" s="243"/>
      <c r="I17" s="242">
        <v>21.5</v>
      </c>
      <c r="J17" s="243"/>
      <c r="K17" s="242">
        <v>30.5356877605</v>
      </c>
      <c r="L17" s="243"/>
      <c r="M17" s="242">
        <v>42.6197485</v>
      </c>
      <c r="N17" s="243"/>
    </row>
    <row r="18" spans="2:15" ht="16.5" thickTop="1" thickBot="1" x14ac:dyDescent="0.3">
      <c r="B18" s="249" t="s">
        <v>36</v>
      </c>
      <c r="C18" s="250"/>
      <c r="D18" s="251"/>
      <c r="E18" s="240">
        <v>2026.4</v>
      </c>
      <c r="F18" s="241"/>
      <c r="G18" s="240">
        <v>2217.5</v>
      </c>
      <c r="H18" s="241"/>
      <c r="I18" s="240">
        <v>2435.4</v>
      </c>
      <c r="J18" s="241"/>
      <c r="K18" s="240">
        <v>2652.0541501912489</v>
      </c>
      <c r="L18" s="241"/>
      <c r="M18" s="240">
        <v>2788.6907216</v>
      </c>
      <c r="N18" s="241"/>
      <c r="O18" s="6"/>
    </row>
    <row r="19" spans="2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5" ht="15.75" thickBot="1" x14ac:dyDescent="0.3">
      <c r="B20" s="247" t="s">
        <v>45</v>
      </c>
      <c r="C20" s="247"/>
      <c r="D20" s="247"/>
      <c r="E20" s="247"/>
      <c r="F20" s="247"/>
      <c r="G20" s="247"/>
      <c r="H20" s="247"/>
      <c r="I20" s="247"/>
      <c r="J20" s="247"/>
      <c r="K20" s="247"/>
      <c r="L20" s="247"/>
    </row>
    <row r="21" spans="2:15" x14ac:dyDescent="0.25">
      <c r="B21" s="234" t="s">
        <v>46</v>
      </c>
      <c r="C21" s="235"/>
      <c r="D21" s="236"/>
      <c r="E21" s="248" t="s">
        <v>39</v>
      </c>
      <c r="F21" s="224"/>
      <c r="G21" s="248" t="s">
        <v>40</v>
      </c>
      <c r="H21" s="224"/>
      <c r="I21" s="248" t="s">
        <v>41</v>
      </c>
      <c r="J21" s="224"/>
      <c r="K21" s="248" t="s">
        <v>42</v>
      </c>
      <c r="L21" s="224"/>
      <c r="M21" s="248" t="s">
        <v>43</v>
      </c>
      <c r="N21" s="224"/>
    </row>
    <row r="22" spans="2:15" ht="15.75" thickBot="1" x14ac:dyDescent="0.3">
      <c r="B22" s="237"/>
      <c r="C22" s="238"/>
      <c r="D22" s="239"/>
      <c r="E22" s="7" t="s">
        <v>44</v>
      </c>
      <c r="F22" s="8" t="s">
        <v>47</v>
      </c>
      <c r="G22" s="7" t="s">
        <v>44</v>
      </c>
      <c r="H22" s="8" t="s">
        <v>47</v>
      </c>
      <c r="I22" s="7" t="s">
        <v>44</v>
      </c>
      <c r="J22" s="8" t="s">
        <v>47</v>
      </c>
      <c r="K22" s="7" t="s">
        <v>44</v>
      </c>
      <c r="L22" s="8" t="s">
        <v>47</v>
      </c>
      <c r="M22" s="7" t="s">
        <v>44</v>
      </c>
      <c r="N22" s="8" t="s">
        <v>47</v>
      </c>
    </row>
    <row r="23" spans="2:15" x14ac:dyDescent="0.25">
      <c r="B23" s="253" t="s">
        <v>48</v>
      </c>
      <c r="C23" s="256" t="s">
        <v>49</v>
      </c>
      <c r="D23" s="257"/>
      <c r="E23" s="9">
        <v>406.9</v>
      </c>
      <c r="F23" s="10">
        <v>20.3</v>
      </c>
      <c r="G23" s="9">
        <v>429.8</v>
      </c>
      <c r="H23" s="10">
        <v>19.600000000000001</v>
      </c>
      <c r="I23" s="9">
        <v>484.36139715000002</v>
      </c>
      <c r="J23" s="10">
        <v>20.065557301670001</v>
      </c>
      <c r="K23" s="9">
        <v>438.56520517000001</v>
      </c>
      <c r="L23" s="10">
        <v>17.427262666171995</v>
      </c>
      <c r="M23" s="9">
        <v>410.04251848500002</v>
      </c>
      <c r="N23" s="10">
        <v>14.931970895934599</v>
      </c>
      <c r="O23" s="11"/>
    </row>
    <row r="24" spans="2:15" x14ac:dyDescent="0.25">
      <c r="B24" s="253"/>
      <c r="C24" s="256" t="s">
        <v>50</v>
      </c>
      <c r="D24" s="257"/>
      <c r="E24" s="9">
        <v>9.6999999999999993</v>
      </c>
      <c r="F24" s="10">
        <v>30.5</v>
      </c>
      <c r="G24" s="9">
        <v>5.9</v>
      </c>
      <c r="H24" s="10">
        <v>27.2</v>
      </c>
      <c r="I24" s="9">
        <v>9.0586278700000005</v>
      </c>
      <c r="J24" s="10">
        <v>42.194281603878999</v>
      </c>
      <c r="K24" s="9">
        <v>8.9118422199999987</v>
      </c>
      <c r="L24" s="10">
        <v>30.541933468628347</v>
      </c>
      <c r="M24" s="9">
        <v>8.3931321299999997</v>
      </c>
      <c r="N24" s="10">
        <v>19.693058794094007</v>
      </c>
      <c r="O24" s="11"/>
    </row>
    <row r="25" spans="2:15" ht="15.75" thickBot="1" x14ac:dyDescent="0.3">
      <c r="B25" s="254"/>
      <c r="C25" s="258" t="s">
        <v>36</v>
      </c>
      <c r="D25" s="226"/>
      <c r="E25" s="12">
        <v>416.6</v>
      </c>
      <c r="F25" s="13">
        <v>20.5</v>
      </c>
      <c r="G25" s="12">
        <v>435.7</v>
      </c>
      <c r="H25" s="13">
        <v>19.600000000000001</v>
      </c>
      <c r="I25" s="12">
        <v>493.42002502000003</v>
      </c>
      <c r="J25" s="13">
        <v>20.2606322147893</v>
      </c>
      <c r="K25" s="12">
        <v>447.47704739000005</v>
      </c>
      <c r="L25" s="13">
        <v>17.578264670666016</v>
      </c>
      <c r="M25" s="12">
        <v>418.43565061499999</v>
      </c>
      <c r="N25" s="13">
        <v>15.004734923596127</v>
      </c>
      <c r="O25" s="11"/>
    </row>
    <row r="26" spans="2:15" x14ac:dyDescent="0.25">
      <c r="B26" s="253" t="s">
        <v>4</v>
      </c>
      <c r="C26" s="256" t="s">
        <v>49</v>
      </c>
      <c r="D26" s="257"/>
      <c r="E26" s="9">
        <v>73.5</v>
      </c>
      <c r="F26" s="10">
        <v>3.7</v>
      </c>
      <c r="G26" s="9">
        <v>91.2</v>
      </c>
      <c r="H26" s="10">
        <v>4.2</v>
      </c>
      <c r="I26" s="9">
        <v>103.72546</v>
      </c>
      <c r="J26" s="10">
        <v>4.2970170256082101</v>
      </c>
      <c r="K26" s="9">
        <v>117.317913</v>
      </c>
      <c r="L26" s="10">
        <v>4.4751892806133196</v>
      </c>
      <c r="M26" s="9">
        <v>128.39576600000001</v>
      </c>
      <c r="N26" s="10">
        <v>4.6756172039157411</v>
      </c>
      <c r="O26" s="11"/>
    </row>
    <row r="27" spans="2:15" x14ac:dyDescent="0.25">
      <c r="B27" s="253"/>
      <c r="C27" s="256" t="s">
        <v>50</v>
      </c>
      <c r="D27" s="257"/>
      <c r="E27" s="9">
        <v>1.2</v>
      </c>
      <c r="F27" s="10">
        <v>3.7</v>
      </c>
      <c r="G27" s="9">
        <v>1.4</v>
      </c>
      <c r="H27" s="10">
        <v>6.5</v>
      </c>
      <c r="I27" s="9">
        <v>1.455865</v>
      </c>
      <c r="J27" s="10">
        <v>6.7812931963013199</v>
      </c>
      <c r="K27" s="9">
        <v>2.1646429999999999</v>
      </c>
      <c r="L27" s="10">
        <v>7.0888955145792192</v>
      </c>
      <c r="M27" s="9">
        <v>2.6050589999999998</v>
      </c>
      <c r="N27" s="10">
        <v>6.1123288421094273</v>
      </c>
      <c r="O27" s="11"/>
    </row>
    <row r="28" spans="2:15" ht="15.75" thickBot="1" x14ac:dyDescent="0.3">
      <c r="B28" s="253"/>
      <c r="C28" s="256" t="s">
        <v>36</v>
      </c>
      <c r="D28" s="257"/>
      <c r="E28" s="12">
        <v>74.7</v>
      </c>
      <c r="F28" s="13">
        <v>3.7</v>
      </c>
      <c r="G28" s="12">
        <v>92.6</v>
      </c>
      <c r="H28" s="13">
        <v>4.2</v>
      </c>
      <c r="I28" s="9">
        <v>105.181326</v>
      </c>
      <c r="J28" s="14">
        <v>4.32091097983343</v>
      </c>
      <c r="K28" s="12">
        <v>119.482556</v>
      </c>
      <c r="L28" s="13">
        <v>4.5052834313878432</v>
      </c>
      <c r="M28" s="12">
        <v>131.00082599999999</v>
      </c>
      <c r="N28" s="13">
        <v>4.697574564842343</v>
      </c>
      <c r="O28" s="11"/>
    </row>
    <row r="29" spans="2:15" x14ac:dyDescent="0.25">
      <c r="B29" s="252" t="s">
        <v>51</v>
      </c>
      <c r="C29" s="255" t="s">
        <v>49</v>
      </c>
      <c r="D29" s="224"/>
      <c r="E29" s="9">
        <v>70.7</v>
      </c>
      <c r="F29" s="10">
        <v>3.5</v>
      </c>
      <c r="G29" s="9">
        <v>75.5</v>
      </c>
      <c r="H29" s="10">
        <v>3.4</v>
      </c>
      <c r="I29" s="15">
        <v>95.207520000000002</v>
      </c>
      <c r="J29" s="10">
        <v>3.9441457654726699</v>
      </c>
      <c r="K29" s="9">
        <v>114.305312</v>
      </c>
      <c r="L29" s="10">
        <v>4.3602711351501506</v>
      </c>
      <c r="M29" s="9">
        <v>138.92790199999999</v>
      </c>
      <c r="N29" s="10">
        <v>5.0591519334682848</v>
      </c>
      <c r="O29" s="11"/>
    </row>
    <row r="30" spans="2:15" x14ac:dyDescent="0.25">
      <c r="B30" s="253"/>
      <c r="C30" s="256" t="s">
        <v>50</v>
      </c>
      <c r="D30" s="257"/>
      <c r="E30" s="9">
        <v>1.8</v>
      </c>
      <c r="F30" s="10">
        <v>5.7</v>
      </c>
      <c r="G30" s="9">
        <v>1.4</v>
      </c>
      <c r="H30" s="10">
        <v>6.6</v>
      </c>
      <c r="I30" s="9">
        <v>1.7442</v>
      </c>
      <c r="J30" s="10">
        <v>8.1243306349123792</v>
      </c>
      <c r="K30" s="9">
        <v>2.8098969999999999</v>
      </c>
      <c r="L30" s="10">
        <v>9.2020110764781737</v>
      </c>
      <c r="M30" s="9">
        <v>4.4020089999999996</v>
      </c>
      <c r="N30" s="10">
        <v>10.328568245774608</v>
      </c>
      <c r="O30" s="11"/>
    </row>
    <row r="31" spans="2:15" ht="15.75" thickBot="1" x14ac:dyDescent="0.3">
      <c r="B31" s="254"/>
      <c r="C31" s="258" t="s">
        <v>36</v>
      </c>
      <c r="D31" s="226"/>
      <c r="E31" s="12">
        <v>72.5</v>
      </c>
      <c r="F31" s="13">
        <v>3.6</v>
      </c>
      <c r="G31" s="12">
        <v>76.900000000000006</v>
      </c>
      <c r="H31" s="13">
        <v>3.5</v>
      </c>
      <c r="I31" s="12">
        <v>96.951719999999995</v>
      </c>
      <c r="J31" s="13">
        <v>3.9809960234944102</v>
      </c>
      <c r="K31" s="12">
        <v>117.11521</v>
      </c>
      <c r="L31" s="13">
        <v>4.4160188124950022</v>
      </c>
      <c r="M31" s="12">
        <v>143.32991200000001</v>
      </c>
      <c r="N31" s="13">
        <v>5.1396847785890376</v>
      </c>
      <c r="O31" s="11"/>
    </row>
    <row r="32" spans="2:15" x14ac:dyDescent="0.25">
      <c r="B32" s="253" t="s">
        <v>16</v>
      </c>
      <c r="C32" s="256" t="s">
        <v>49</v>
      </c>
      <c r="D32" s="257"/>
      <c r="E32" s="9"/>
      <c r="F32" s="10"/>
      <c r="G32" s="9">
        <v>22.6</v>
      </c>
      <c r="H32" s="10">
        <v>1</v>
      </c>
      <c r="I32" s="9">
        <v>29.401498</v>
      </c>
      <c r="J32" s="10">
        <v>1.21801086202424</v>
      </c>
      <c r="K32" s="9">
        <v>40.382047999999998</v>
      </c>
      <c r="L32" s="10">
        <v>1.5404067844159517</v>
      </c>
      <c r="M32" s="9">
        <v>51.205074000000003</v>
      </c>
      <c r="N32" s="10">
        <v>1.8646668131157342</v>
      </c>
      <c r="O32" s="11"/>
    </row>
    <row r="33" spans="2:15" x14ac:dyDescent="0.25">
      <c r="B33" s="253"/>
      <c r="C33" s="256" t="s">
        <v>50</v>
      </c>
      <c r="D33" s="257"/>
      <c r="E33" s="9"/>
      <c r="F33" s="10"/>
      <c r="G33" s="9">
        <v>0.6</v>
      </c>
      <c r="H33" s="10">
        <v>2.8</v>
      </c>
      <c r="I33" s="9">
        <v>0.42824200000000001</v>
      </c>
      <c r="J33" s="10">
        <v>1.9947162521778099</v>
      </c>
      <c r="K33" s="9">
        <v>0.73880999999999997</v>
      </c>
      <c r="L33" s="10">
        <v>2.4194984759953626</v>
      </c>
      <c r="M33" s="9">
        <v>1.594522</v>
      </c>
      <c r="N33" s="10">
        <v>3.741275010104764</v>
      </c>
      <c r="O33" s="11"/>
    </row>
    <row r="34" spans="2:15" ht="15.75" thickBot="1" x14ac:dyDescent="0.3">
      <c r="B34" s="253"/>
      <c r="C34" s="256" t="s">
        <v>36</v>
      </c>
      <c r="D34" s="257"/>
      <c r="E34" s="9"/>
      <c r="F34" s="10"/>
      <c r="G34" s="9">
        <v>23.2</v>
      </c>
      <c r="H34" s="10">
        <v>1</v>
      </c>
      <c r="I34" s="9">
        <v>29.829740000000001</v>
      </c>
      <c r="J34" s="10">
        <v>1.2248578783471999</v>
      </c>
      <c r="K34" s="12">
        <v>41.120857999999998</v>
      </c>
      <c r="L34" s="13">
        <v>1.5505286250295693</v>
      </c>
      <c r="M34" s="12">
        <v>52.799596000000001</v>
      </c>
      <c r="N34" s="13">
        <v>1.8933471428379283</v>
      </c>
      <c r="O34" s="11"/>
    </row>
    <row r="35" spans="2:15" x14ac:dyDescent="0.25">
      <c r="B35" s="252" t="s">
        <v>52</v>
      </c>
      <c r="C35" s="248" t="s">
        <v>49</v>
      </c>
      <c r="D35" s="224"/>
      <c r="E35" s="15">
        <v>551.1</v>
      </c>
      <c r="F35" s="16">
        <v>27.5</v>
      </c>
      <c r="G35" s="15">
        <v>619</v>
      </c>
      <c r="H35" s="16">
        <v>28.2</v>
      </c>
      <c r="I35" s="15">
        <v>712.69587586</v>
      </c>
      <c r="J35" s="17">
        <v>29.524730954775201</v>
      </c>
      <c r="K35" s="9">
        <v>710.57047945999989</v>
      </c>
      <c r="L35" s="10">
        <v>27.105301360385539</v>
      </c>
      <c r="M35" s="9">
        <v>728.57126216500012</v>
      </c>
      <c r="N35" s="10">
        <v>26.531406846434365</v>
      </c>
      <c r="O35" s="11"/>
    </row>
    <row r="36" spans="2:15" x14ac:dyDescent="0.25">
      <c r="B36" s="253"/>
      <c r="C36" s="256" t="s">
        <v>50</v>
      </c>
      <c r="D36" s="257"/>
      <c r="E36" s="9">
        <v>12.7</v>
      </c>
      <c r="F36" s="10">
        <v>39.9</v>
      </c>
      <c r="G36" s="9">
        <v>9.3000000000000007</v>
      </c>
      <c r="H36" s="10">
        <v>43.1</v>
      </c>
      <c r="I36" s="9">
        <v>12.68693687</v>
      </c>
      <c r="J36" s="10">
        <v>59.094621687270497</v>
      </c>
      <c r="K36" s="9">
        <v>14.62519309</v>
      </c>
      <c r="L36" s="10">
        <v>47.895410788548496</v>
      </c>
      <c r="M36" s="9">
        <v>16.99472312</v>
      </c>
      <c r="N36" s="10">
        <v>39.875230892082811</v>
      </c>
      <c r="O36" s="11"/>
    </row>
    <row r="37" spans="2:15" ht="15.75" thickBot="1" x14ac:dyDescent="0.3">
      <c r="B37" s="254"/>
      <c r="C37" s="258" t="s">
        <v>36</v>
      </c>
      <c r="D37" s="226"/>
      <c r="E37" s="12">
        <v>563.79999999999995</v>
      </c>
      <c r="F37" s="13">
        <v>27.7</v>
      </c>
      <c r="G37" s="12">
        <v>628.4</v>
      </c>
      <c r="H37" s="13">
        <v>28.3</v>
      </c>
      <c r="I37" s="12">
        <v>725.38281272999996</v>
      </c>
      <c r="J37" s="13">
        <v>29.785403182726998</v>
      </c>
      <c r="K37" s="12">
        <v>725.19567254999981</v>
      </c>
      <c r="L37" s="13">
        <v>27.3446781807869</v>
      </c>
      <c r="M37" s="12">
        <v>745.56598528500012</v>
      </c>
      <c r="N37" s="13">
        <v>26.735341409865441</v>
      </c>
      <c r="O37" s="1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5" ht="15.75" thickBot="1" x14ac:dyDescent="0.3">
      <c r="B39" s="247" t="s">
        <v>53</v>
      </c>
      <c r="C39" s="247"/>
      <c r="D39" s="247"/>
      <c r="E39" s="247"/>
      <c r="F39" s="247"/>
      <c r="G39" s="247"/>
      <c r="H39" s="247"/>
      <c r="I39" s="247"/>
      <c r="J39" s="247"/>
      <c r="K39" s="247"/>
      <c r="L39" s="247"/>
    </row>
    <row r="40" spans="2:15" x14ac:dyDescent="0.25">
      <c r="B40" s="261" t="s">
        <v>54</v>
      </c>
      <c r="C40" s="262"/>
      <c r="D40" s="263"/>
      <c r="E40" s="223" t="s">
        <v>39</v>
      </c>
      <c r="F40" s="224"/>
      <c r="G40" s="223" t="s">
        <v>40</v>
      </c>
      <c r="H40" s="224"/>
      <c r="I40" s="223" t="s">
        <v>41</v>
      </c>
      <c r="J40" s="224"/>
      <c r="K40" s="223" t="s">
        <v>42</v>
      </c>
      <c r="L40" s="224"/>
      <c r="M40" s="223" t="s">
        <v>43</v>
      </c>
      <c r="N40" s="224"/>
    </row>
    <row r="41" spans="2:15" ht="15.75" thickBot="1" x14ac:dyDescent="0.3">
      <c r="B41" s="264"/>
      <c r="C41" s="265"/>
      <c r="D41" s="266"/>
      <c r="E41" s="259" t="s">
        <v>47</v>
      </c>
      <c r="F41" s="260"/>
      <c r="G41" s="259" t="s">
        <v>47</v>
      </c>
      <c r="H41" s="260"/>
      <c r="I41" s="259" t="s">
        <v>47</v>
      </c>
      <c r="J41" s="260"/>
      <c r="K41" s="259" t="s">
        <v>47</v>
      </c>
      <c r="L41" s="260"/>
      <c r="M41" s="259" t="s">
        <v>47</v>
      </c>
      <c r="N41" s="260"/>
    </row>
    <row r="42" spans="2:15" x14ac:dyDescent="0.25">
      <c r="B42" s="276" t="s">
        <v>34</v>
      </c>
      <c r="C42" s="252" t="s">
        <v>55</v>
      </c>
      <c r="D42" s="18" t="s">
        <v>56</v>
      </c>
      <c r="E42" s="279">
        <v>18.5</v>
      </c>
      <c r="F42" s="280"/>
      <c r="G42" s="279">
        <v>16.100000000000001</v>
      </c>
      <c r="H42" s="280"/>
      <c r="I42" s="267">
        <v>16.2080823357132</v>
      </c>
      <c r="J42" s="268"/>
      <c r="K42" s="281">
        <v>11.284356979603396</v>
      </c>
      <c r="L42" s="282"/>
      <c r="M42" s="267">
        <v>10.391859218632561</v>
      </c>
      <c r="N42" s="268"/>
    </row>
    <row r="43" spans="2:15" x14ac:dyDescent="0.25">
      <c r="B43" s="277"/>
      <c r="C43" s="253"/>
      <c r="D43" s="19" t="s">
        <v>57</v>
      </c>
      <c r="E43" s="269">
        <v>18.8</v>
      </c>
      <c r="F43" s="270"/>
      <c r="G43" s="269">
        <v>17.399999999999999</v>
      </c>
      <c r="H43" s="270"/>
      <c r="I43" s="271">
        <v>16.197676816249999</v>
      </c>
      <c r="J43" s="272"/>
      <c r="K43" s="273">
        <v>14.029160505661089</v>
      </c>
      <c r="L43" s="274"/>
      <c r="M43" s="273">
        <v>12.450031124314119</v>
      </c>
      <c r="N43" s="275"/>
    </row>
    <row r="44" spans="2:15" ht="15.75" thickBot="1" x14ac:dyDescent="0.3">
      <c r="B44" s="277"/>
      <c r="C44" s="254"/>
      <c r="D44" s="20" t="s">
        <v>58</v>
      </c>
      <c r="E44" s="283">
        <v>23.4</v>
      </c>
      <c r="F44" s="284"/>
      <c r="G44" s="283">
        <v>24.1</v>
      </c>
      <c r="H44" s="284"/>
      <c r="I44" s="285">
        <v>25.045495157947499</v>
      </c>
      <c r="J44" s="286"/>
      <c r="K44" s="271">
        <v>23.758758062507823</v>
      </c>
      <c r="L44" s="287"/>
      <c r="M44" s="285">
        <v>21.654284648597262</v>
      </c>
      <c r="N44" s="286"/>
    </row>
    <row r="45" spans="2:15" x14ac:dyDescent="0.25">
      <c r="B45" s="277"/>
      <c r="C45" s="253" t="s">
        <v>59</v>
      </c>
      <c r="D45" s="18" t="s">
        <v>60</v>
      </c>
      <c r="E45" s="279">
        <v>2.7</v>
      </c>
      <c r="F45" s="280"/>
      <c r="G45" s="279">
        <v>3.3</v>
      </c>
      <c r="H45" s="280"/>
      <c r="I45" s="281">
        <v>3.3693707938512398</v>
      </c>
      <c r="J45" s="289"/>
      <c r="K45" s="281">
        <v>3.202366272401787</v>
      </c>
      <c r="L45" s="282"/>
      <c r="M45" s="267">
        <v>3.1701398345157399</v>
      </c>
      <c r="N45" s="268"/>
    </row>
    <row r="46" spans="2:15" x14ac:dyDescent="0.25">
      <c r="B46" s="277"/>
      <c r="C46" s="253"/>
      <c r="D46" s="19" t="s">
        <v>57</v>
      </c>
      <c r="E46" s="269">
        <v>3.5</v>
      </c>
      <c r="F46" s="270"/>
      <c r="G46" s="269">
        <v>3.7</v>
      </c>
      <c r="H46" s="270"/>
      <c r="I46" s="273">
        <v>3.7264342773362902</v>
      </c>
      <c r="J46" s="275"/>
      <c r="K46" s="273">
        <v>4.3555640362395547</v>
      </c>
      <c r="L46" s="274"/>
      <c r="M46" s="273">
        <v>4.44019896463492</v>
      </c>
      <c r="N46" s="275"/>
    </row>
    <row r="47" spans="2:15" ht="15.75" thickBot="1" x14ac:dyDescent="0.3">
      <c r="B47" s="277"/>
      <c r="C47" s="253"/>
      <c r="D47" s="21" t="s">
        <v>58</v>
      </c>
      <c r="E47" s="283">
        <v>4.7</v>
      </c>
      <c r="F47" s="284"/>
      <c r="G47" s="283">
        <v>5.3</v>
      </c>
      <c r="H47" s="284"/>
      <c r="I47" s="285">
        <v>5.6001246283730604</v>
      </c>
      <c r="J47" s="286"/>
      <c r="K47" s="285">
        <v>5.7228692165896673</v>
      </c>
      <c r="L47" s="288"/>
      <c r="M47" s="285">
        <v>6.3891663083524302</v>
      </c>
      <c r="N47" s="286"/>
    </row>
    <row r="48" spans="2:15" x14ac:dyDescent="0.25">
      <c r="B48" s="277"/>
      <c r="C48" s="252" t="s">
        <v>61</v>
      </c>
      <c r="D48" s="18" t="s">
        <v>60</v>
      </c>
      <c r="E48" s="279">
        <v>4.7</v>
      </c>
      <c r="F48" s="280"/>
      <c r="G48" s="267">
        <v>5</v>
      </c>
      <c r="H48" s="268"/>
      <c r="I48" s="281">
        <v>5.5993219382575896</v>
      </c>
      <c r="J48" s="289"/>
      <c r="K48" s="281">
        <v>5.8679458861462628</v>
      </c>
      <c r="L48" s="282"/>
      <c r="M48" s="267">
        <v>6.1968976654150101</v>
      </c>
      <c r="N48" s="268"/>
    </row>
    <row r="49" spans="2:15" x14ac:dyDescent="0.25">
      <c r="B49" s="277"/>
      <c r="C49" s="253"/>
      <c r="D49" s="21" t="s">
        <v>57</v>
      </c>
      <c r="E49" s="269">
        <v>3.9</v>
      </c>
      <c r="F49" s="270"/>
      <c r="G49" s="273">
        <v>4</v>
      </c>
      <c r="H49" s="275"/>
      <c r="I49" s="273">
        <v>4.5545359223446296</v>
      </c>
      <c r="J49" s="275"/>
      <c r="K49" s="273">
        <v>5.1438434319299589</v>
      </c>
      <c r="L49" s="274"/>
      <c r="M49" s="273">
        <v>6.22758447022595</v>
      </c>
      <c r="N49" s="275"/>
    </row>
    <row r="50" spans="2:15" ht="15.75" thickBot="1" x14ac:dyDescent="0.3">
      <c r="B50" s="277"/>
      <c r="C50" s="254"/>
      <c r="D50" s="22" t="s">
        <v>58</v>
      </c>
      <c r="E50" s="283">
        <v>2.1</v>
      </c>
      <c r="F50" s="284"/>
      <c r="G50" s="283">
        <v>1.6</v>
      </c>
      <c r="H50" s="284"/>
      <c r="I50" s="285">
        <v>2.0609084360168999</v>
      </c>
      <c r="J50" s="286"/>
      <c r="K50" s="285">
        <v>2.3522863529686608</v>
      </c>
      <c r="L50" s="288"/>
      <c r="M50" s="285">
        <v>2.8342120526714898</v>
      </c>
      <c r="N50" s="286"/>
    </row>
    <row r="51" spans="2:15" x14ac:dyDescent="0.25">
      <c r="B51" s="277"/>
      <c r="C51" s="252" t="s">
        <v>16</v>
      </c>
      <c r="D51" s="21" t="s">
        <v>60</v>
      </c>
      <c r="E51" s="281"/>
      <c r="F51" s="289"/>
      <c r="G51" s="304">
        <v>1.7</v>
      </c>
      <c r="H51" s="305"/>
      <c r="I51" s="281">
        <v>1.83479623930712</v>
      </c>
      <c r="J51" s="289"/>
      <c r="K51" s="281">
        <v>2.2388406536480097</v>
      </c>
      <c r="L51" s="282"/>
      <c r="M51" s="267">
        <v>2.5378609003251298</v>
      </c>
      <c r="N51" s="268"/>
    </row>
    <row r="52" spans="2:15" x14ac:dyDescent="0.25">
      <c r="B52" s="277"/>
      <c r="C52" s="253"/>
      <c r="D52" s="23" t="s">
        <v>57</v>
      </c>
      <c r="E52" s="271"/>
      <c r="F52" s="272"/>
      <c r="G52" s="306">
        <v>0.9</v>
      </c>
      <c r="H52" s="307"/>
      <c r="I52" s="273">
        <v>1.19943965169377</v>
      </c>
      <c r="J52" s="275"/>
      <c r="K52" s="273">
        <v>1.4733637794798236</v>
      </c>
      <c r="L52" s="274"/>
      <c r="M52" s="308">
        <v>1.7523447362562901</v>
      </c>
      <c r="N52" s="309"/>
    </row>
    <row r="53" spans="2:15" ht="15.75" thickBot="1" x14ac:dyDescent="0.3">
      <c r="B53" s="277"/>
      <c r="C53" s="303"/>
      <c r="D53" s="23" t="s">
        <v>58</v>
      </c>
      <c r="E53" s="271"/>
      <c r="F53" s="272"/>
      <c r="G53" s="290">
        <v>0.6</v>
      </c>
      <c r="H53" s="291"/>
      <c r="I53" s="271">
        <v>0.75047806225720404</v>
      </c>
      <c r="J53" s="272"/>
      <c r="K53" s="292">
        <v>0.99695441557250963</v>
      </c>
      <c r="L53" s="293"/>
      <c r="M53" s="294">
        <v>1.34633191515134</v>
      </c>
      <c r="N53" s="295"/>
    </row>
    <row r="54" spans="2:15" ht="15.75" thickTop="1" x14ac:dyDescent="0.25">
      <c r="B54" s="277"/>
      <c r="C54" s="253" t="s">
        <v>52</v>
      </c>
      <c r="D54" s="24" t="s">
        <v>60</v>
      </c>
      <c r="E54" s="296">
        <v>25.9</v>
      </c>
      <c r="F54" s="297"/>
      <c r="G54" s="298">
        <v>26</v>
      </c>
      <c r="H54" s="299"/>
      <c r="I54" s="300">
        <v>27.011571307129199</v>
      </c>
      <c r="J54" s="301"/>
      <c r="K54" s="300">
        <v>22.593509791799452</v>
      </c>
      <c r="L54" s="302"/>
      <c r="M54" s="298">
        <v>22.2967576188884</v>
      </c>
      <c r="N54" s="299"/>
      <c r="O54" s="25"/>
    </row>
    <row r="55" spans="2:15" x14ac:dyDescent="0.25">
      <c r="B55" s="277"/>
      <c r="C55" s="253"/>
      <c r="D55" s="23" t="s">
        <v>57</v>
      </c>
      <c r="E55" s="269">
        <v>26.2</v>
      </c>
      <c r="F55" s="270"/>
      <c r="G55" s="283">
        <v>26.1</v>
      </c>
      <c r="H55" s="284"/>
      <c r="I55" s="298">
        <v>25.6</v>
      </c>
      <c r="J55" s="299"/>
      <c r="K55" s="292">
        <v>25.001931753310423</v>
      </c>
      <c r="L55" s="293"/>
      <c r="M55" s="273">
        <v>24.8701592954313</v>
      </c>
      <c r="N55" s="275"/>
      <c r="O55" s="25"/>
    </row>
    <row r="56" spans="2:15" ht="15.75" thickBot="1" x14ac:dyDescent="0.3">
      <c r="B56" s="278"/>
      <c r="C56" s="254"/>
      <c r="D56" s="22" t="s">
        <v>58</v>
      </c>
      <c r="E56" s="283">
        <v>30.2</v>
      </c>
      <c r="F56" s="284"/>
      <c r="G56" s="310">
        <v>31.5</v>
      </c>
      <c r="H56" s="311"/>
      <c r="I56" s="312">
        <v>33.457006284594698</v>
      </c>
      <c r="J56" s="313"/>
      <c r="K56" s="285">
        <v>32.83086804763866</v>
      </c>
      <c r="L56" s="288"/>
      <c r="M56" s="285">
        <v>32.223994924772498</v>
      </c>
      <c r="N56" s="286"/>
      <c r="O56" s="25"/>
    </row>
    <row r="57" spans="2:15" x14ac:dyDescent="0.25">
      <c r="B57" s="1"/>
      <c r="C57" s="1"/>
      <c r="D57" s="1"/>
      <c r="E57" s="26"/>
      <c r="F57" s="26"/>
      <c r="G57" s="1"/>
      <c r="H57" s="1"/>
      <c r="I57" s="1"/>
      <c r="J57" s="1"/>
      <c r="K57" s="26"/>
      <c r="L57" s="26"/>
    </row>
    <row r="58" spans="2:15" ht="15.75" thickBot="1" x14ac:dyDescent="0.3">
      <c r="B58" s="5" t="s">
        <v>62</v>
      </c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5" ht="15.75" thickBot="1" x14ac:dyDescent="0.3">
      <c r="B59" s="261" t="s">
        <v>63</v>
      </c>
      <c r="C59" s="262"/>
      <c r="D59" s="263"/>
      <c r="E59" s="317" t="s">
        <v>43</v>
      </c>
      <c r="F59" s="318"/>
      <c r="G59" s="318"/>
      <c r="H59" s="318"/>
      <c r="I59" s="318"/>
      <c r="J59" s="319"/>
      <c r="K59" s="1"/>
      <c r="L59" s="1"/>
    </row>
    <row r="60" spans="2:15" ht="32.25" customHeight="1" x14ac:dyDescent="0.25">
      <c r="B60" s="314"/>
      <c r="C60" s="315"/>
      <c r="D60" s="316"/>
      <c r="E60" s="320" t="s">
        <v>219</v>
      </c>
      <c r="F60" s="321"/>
      <c r="G60" s="320" t="s">
        <v>64</v>
      </c>
      <c r="H60" s="321"/>
      <c r="I60" s="322" t="s">
        <v>65</v>
      </c>
      <c r="J60" s="323"/>
      <c r="K60" s="1"/>
      <c r="L60" s="1"/>
    </row>
    <row r="61" spans="2:15" ht="15.75" thickBot="1" x14ac:dyDescent="0.3">
      <c r="B61" s="264"/>
      <c r="C61" s="265"/>
      <c r="D61" s="266"/>
      <c r="E61" s="27" t="s">
        <v>44</v>
      </c>
      <c r="F61" s="20" t="s">
        <v>66</v>
      </c>
      <c r="G61" s="27" t="s">
        <v>44</v>
      </c>
      <c r="H61" s="20" t="s">
        <v>66</v>
      </c>
      <c r="I61" s="27" t="s">
        <v>44</v>
      </c>
      <c r="J61" s="28" t="s">
        <v>66</v>
      </c>
      <c r="K61" s="1"/>
      <c r="L61" s="1"/>
    </row>
    <row r="62" spans="2:15" x14ac:dyDescent="0.25">
      <c r="B62" s="253" t="s">
        <v>67</v>
      </c>
      <c r="C62" s="324" t="s">
        <v>49</v>
      </c>
      <c r="D62" s="325"/>
      <c r="E62" s="29">
        <v>292.96936594499999</v>
      </c>
      <c r="F62" s="30"/>
      <c r="G62" s="29">
        <v>52.604348049999999</v>
      </c>
      <c r="H62" s="30"/>
      <c r="I62" s="9">
        <v>345.57371399499999</v>
      </c>
      <c r="J62" s="30"/>
      <c r="K62" s="1"/>
      <c r="L62" s="1"/>
    </row>
    <row r="63" spans="2:15" x14ac:dyDescent="0.25">
      <c r="B63" s="253"/>
      <c r="C63" s="326" t="s">
        <v>50</v>
      </c>
      <c r="D63" s="327"/>
      <c r="E63" s="9">
        <v>5.657565</v>
      </c>
      <c r="F63" s="30"/>
      <c r="G63" s="31">
        <v>1.4790445000000001</v>
      </c>
      <c r="H63" s="30"/>
      <c r="I63" s="31">
        <v>7.1366094999999996</v>
      </c>
      <c r="J63" s="30"/>
      <c r="K63" s="1"/>
      <c r="L63" s="1"/>
    </row>
    <row r="64" spans="2:15" ht="15.75" thickBot="1" x14ac:dyDescent="0.3">
      <c r="B64" s="253"/>
      <c r="C64" s="328" t="s">
        <v>36</v>
      </c>
      <c r="D64" s="329"/>
      <c r="E64" s="32">
        <v>298.62693094500003</v>
      </c>
      <c r="F64" s="30"/>
      <c r="G64" s="33">
        <v>54.083392549999999</v>
      </c>
      <c r="H64" s="34"/>
      <c r="I64" s="33">
        <v>352.71032349500001</v>
      </c>
      <c r="J64" s="30"/>
      <c r="K64" s="1"/>
      <c r="L64" s="1"/>
    </row>
    <row r="65" spans="2:12" x14ac:dyDescent="0.25">
      <c r="B65" s="252" t="s">
        <v>68</v>
      </c>
      <c r="C65" s="335" t="s">
        <v>49</v>
      </c>
      <c r="D65" s="336"/>
      <c r="E65" s="29">
        <v>36.738187000000003</v>
      </c>
      <c r="F65" s="35"/>
      <c r="G65" s="29">
        <v>5.3584670000000001</v>
      </c>
      <c r="H65" s="30"/>
      <c r="I65" s="29">
        <v>42.096654000000001</v>
      </c>
      <c r="J65" s="35"/>
      <c r="K65" s="1"/>
      <c r="L65" s="1"/>
    </row>
    <row r="66" spans="2:12" x14ac:dyDescent="0.25">
      <c r="B66" s="253"/>
      <c r="C66" s="326" t="s">
        <v>50</v>
      </c>
      <c r="D66" s="327"/>
      <c r="E66" s="36">
        <v>0.66095000000000004</v>
      </c>
      <c r="F66" s="30"/>
      <c r="G66" s="31">
        <v>1.29E-2</v>
      </c>
      <c r="H66" s="30"/>
      <c r="I66" s="36">
        <v>0.67384999999999995</v>
      </c>
      <c r="J66" s="30"/>
      <c r="K66" s="1"/>
      <c r="L66" s="1"/>
    </row>
    <row r="67" spans="2:12" ht="15.75" thickBot="1" x14ac:dyDescent="0.3">
      <c r="B67" s="253"/>
      <c r="C67" s="328" t="s">
        <v>36</v>
      </c>
      <c r="D67" s="329"/>
      <c r="E67" s="32">
        <v>37.399137000000003</v>
      </c>
      <c r="F67" s="30"/>
      <c r="G67" s="33">
        <v>5.3713670000000002</v>
      </c>
      <c r="H67" s="30"/>
      <c r="I67" s="37">
        <v>42.770504000000003</v>
      </c>
      <c r="J67" s="30"/>
      <c r="K67" s="1"/>
    </row>
    <row r="68" spans="2:12" x14ac:dyDescent="0.25">
      <c r="B68" s="252" t="s">
        <v>23</v>
      </c>
      <c r="C68" s="335" t="s">
        <v>49</v>
      </c>
      <c r="D68" s="336"/>
      <c r="E68" s="38"/>
      <c r="F68" s="35"/>
      <c r="G68" s="38"/>
      <c r="H68" s="35"/>
      <c r="I68" s="39">
        <v>22.372150000000001</v>
      </c>
      <c r="J68" s="35"/>
      <c r="K68" s="1"/>
      <c r="L68" s="1"/>
    </row>
    <row r="69" spans="2:12" x14ac:dyDescent="0.25">
      <c r="B69" s="253"/>
      <c r="C69" s="326" t="s">
        <v>50</v>
      </c>
      <c r="D69" s="327"/>
      <c r="E69" s="40"/>
      <c r="F69" s="30"/>
      <c r="G69" s="40"/>
      <c r="H69" s="30"/>
      <c r="I69" s="41">
        <v>0.58267199999999997</v>
      </c>
      <c r="J69" s="30"/>
      <c r="K69" s="1"/>
      <c r="L69" s="1"/>
    </row>
    <row r="70" spans="2:12" ht="15.75" thickBot="1" x14ac:dyDescent="0.3">
      <c r="B70" s="303"/>
      <c r="C70" s="337" t="s">
        <v>36</v>
      </c>
      <c r="D70" s="338"/>
      <c r="E70" s="42"/>
      <c r="F70" s="43"/>
      <c r="G70" s="42"/>
      <c r="H70" s="43"/>
      <c r="I70" s="33">
        <v>22.954823000000001</v>
      </c>
      <c r="J70" s="43"/>
      <c r="K70" s="1"/>
      <c r="L70" s="1"/>
    </row>
    <row r="71" spans="2:12" ht="15.75" thickTop="1" x14ac:dyDescent="0.25">
      <c r="B71" s="330" t="s">
        <v>69</v>
      </c>
      <c r="C71" s="331" t="s">
        <v>49</v>
      </c>
      <c r="D71" s="332"/>
      <c r="E71" s="44">
        <v>329.70755294499997</v>
      </c>
      <c r="F71" s="45">
        <v>224884</v>
      </c>
      <c r="G71" s="46">
        <v>57.962815050000003</v>
      </c>
      <c r="H71" s="47">
        <v>62663</v>
      </c>
      <c r="I71" s="46">
        <v>387.67036799499999</v>
      </c>
      <c r="J71" s="45">
        <v>287547</v>
      </c>
      <c r="K71" s="1"/>
      <c r="L71" s="1"/>
    </row>
    <row r="72" spans="2:12" x14ac:dyDescent="0.25">
      <c r="B72" s="253"/>
      <c r="C72" s="326" t="s">
        <v>50</v>
      </c>
      <c r="D72" s="327"/>
      <c r="E72" s="48">
        <v>6.3185149999999997</v>
      </c>
      <c r="F72" s="49">
        <v>8324</v>
      </c>
      <c r="G72" s="44">
        <v>1.4919445</v>
      </c>
      <c r="H72" s="50">
        <v>2354</v>
      </c>
      <c r="I72" s="44">
        <v>7.8104595000000003</v>
      </c>
      <c r="J72" s="49">
        <v>10678</v>
      </c>
      <c r="K72" s="1"/>
      <c r="L72" s="1"/>
    </row>
    <row r="73" spans="2:12" ht="15.75" thickBot="1" x14ac:dyDescent="0.3">
      <c r="B73" s="254"/>
      <c r="C73" s="333" t="s">
        <v>36</v>
      </c>
      <c r="D73" s="334"/>
      <c r="E73" s="51">
        <v>336.02606794500002</v>
      </c>
      <c r="F73" s="52">
        <v>233208</v>
      </c>
      <c r="G73" s="51">
        <v>59.454759549999999</v>
      </c>
      <c r="H73" s="53">
        <v>65017</v>
      </c>
      <c r="I73" s="51">
        <v>395.48082749500003</v>
      </c>
      <c r="J73" s="52">
        <v>298225</v>
      </c>
      <c r="K73" s="1"/>
      <c r="L73" s="1"/>
    </row>
    <row r="76" spans="2:12" x14ac:dyDescent="0.25">
      <c r="E76" s="25"/>
      <c r="G76" s="25"/>
      <c r="I76" s="25"/>
    </row>
    <row r="79" spans="2:12" x14ac:dyDescent="0.25">
      <c r="E79" s="25"/>
      <c r="G79" s="25"/>
      <c r="I79" s="25"/>
    </row>
    <row r="81" spans="5:10" x14ac:dyDescent="0.25">
      <c r="I81" s="25"/>
    </row>
    <row r="82" spans="5:10" x14ac:dyDescent="0.25">
      <c r="E82" s="54"/>
      <c r="F82" s="55"/>
      <c r="G82" s="54"/>
      <c r="H82" s="55"/>
      <c r="I82" s="54"/>
      <c r="J82" s="55"/>
    </row>
    <row r="85" spans="5:10" x14ac:dyDescent="0.25">
      <c r="F85" s="55"/>
      <c r="G85" s="54"/>
    </row>
  </sheetData>
  <mergeCells count="186">
    <mergeCell ref="B62:B64"/>
    <mergeCell ref="C62:D62"/>
    <mergeCell ref="C63:D63"/>
    <mergeCell ref="C64:D64"/>
    <mergeCell ref="B71:B73"/>
    <mergeCell ref="C71:D71"/>
    <mergeCell ref="C72:D72"/>
    <mergeCell ref="C73:D73"/>
    <mergeCell ref="B65:B67"/>
    <mergeCell ref="C65:D65"/>
    <mergeCell ref="C66:D66"/>
    <mergeCell ref="C67:D67"/>
    <mergeCell ref="B68:B70"/>
    <mergeCell ref="C68:D68"/>
    <mergeCell ref="C69:D69"/>
    <mergeCell ref="C70:D70"/>
    <mergeCell ref="M55:N55"/>
    <mergeCell ref="E56:F56"/>
    <mergeCell ref="G56:H56"/>
    <mergeCell ref="I56:J56"/>
    <mergeCell ref="K56:L56"/>
    <mergeCell ref="M56:N56"/>
    <mergeCell ref="B59:D61"/>
    <mergeCell ref="E59:J59"/>
    <mergeCell ref="E60:F60"/>
    <mergeCell ref="G60:H60"/>
    <mergeCell ref="I60:J60"/>
    <mergeCell ref="G53:H53"/>
    <mergeCell ref="I53:J53"/>
    <mergeCell ref="K53:L53"/>
    <mergeCell ref="M53:N53"/>
    <mergeCell ref="C54:C56"/>
    <mergeCell ref="E54:F54"/>
    <mergeCell ref="G54:H54"/>
    <mergeCell ref="I54:J54"/>
    <mergeCell ref="K54:L54"/>
    <mergeCell ref="M54:N54"/>
    <mergeCell ref="C51:C53"/>
    <mergeCell ref="E51:F53"/>
    <mergeCell ref="G51:H51"/>
    <mergeCell ref="I51:J51"/>
    <mergeCell ref="K51:L51"/>
    <mergeCell ref="M51:N51"/>
    <mergeCell ref="G52:H52"/>
    <mergeCell ref="I52:J52"/>
    <mergeCell ref="K52:L52"/>
    <mergeCell ref="M52:N52"/>
    <mergeCell ref="E55:F55"/>
    <mergeCell ref="G55:H55"/>
    <mergeCell ref="I55:J55"/>
    <mergeCell ref="K55:L55"/>
    <mergeCell ref="M49:N49"/>
    <mergeCell ref="E50:F50"/>
    <mergeCell ref="G50:H50"/>
    <mergeCell ref="I50:J50"/>
    <mergeCell ref="K50:L50"/>
    <mergeCell ref="M50:N50"/>
    <mergeCell ref="C48:C50"/>
    <mergeCell ref="E48:F48"/>
    <mergeCell ref="G48:H48"/>
    <mergeCell ref="I48:J48"/>
    <mergeCell ref="K48:L48"/>
    <mergeCell ref="M48:N48"/>
    <mergeCell ref="E49:F49"/>
    <mergeCell ref="G49:H49"/>
    <mergeCell ref="I49:J49"/>
    <mergeCell ref="K49:L49"/>
    <mergeCell ref="C45:C47"/>
    <mergeCell ref="E45:F45"/>
    <mergeCell ref="G45:H45"/>
    <mergeCell ref="I45:J45"/>
    <mergeCell ref="K45:L45"/>
    <mergeCell ref="M45:N45"/>
    <mergeCell ref="E46:F46"/>
    <mergeCell ref="G46:H46"/>
    <mergeCell ref="I46:J46"/>
    <mergeCell ref="M42:N42"/>
    <mergeCell ref="E43:F43"/>
    <mergeCell ref="G43:H43"/>
    <mergeCell ref="I43:J43"/>
    <mergeCell ref="K43:L43"/>
    <mergeCell ref="M43:N43"/>
    <mergeCell ref="B42:B56"/>
    <mergeCell ref="C42:C44"/>
    <mergeCell ref="E42:F42"/>
    <mergeCell ref="G42:H42"/>
    <mergeCell ref="I42:J42"/>
    <mergeCell ref="K42:L42"/>
    <mergeCell ref="E44:F44"/>
    <mergeCell ref="G44:H44"/>
    <mergeCell ref="I44:J44"/>
    <mergeCell ref="K44:L44"/>
    <mergeCell ref="K46:L46"/>
    <mergeCell ref="M46:N46"/>
    <mergeCell ref="E47:F47"/>
    <mergeCell ref="G47:H47"/>
    <mergeCell ref="I47:J47"/>
    <mergeCell ref="K47:L47"/>
    <mergeCell ref="M47:N47"/>
    <mergeCell ref="M44:N44"/>
    <mergeCell ref="M40:N40"/>
    <mergeCell ref="E41:F41"/>
    <mergeCell ref="G41:H41"/>
    <mergeCell ref="I41:J41"/>
    <mergeCell ref="K41:L41"/>
    <mergeCell ref="M41:N41"/>
    <mergeCell ref="B35:B37"/>
    <mergeCell ref="C35:D35"/>
    <mergeCell ref="C36:D36"/>
    <mergeCell ref="C37:D37"/>
    <mergeCell ref="B39:L39"/>
    <mergeCell ref="B40:D41"/>
    <mergeCell ref="E40:F40"/>
    <mergeCell ref="G40:H40"/>
    <mergeCell ref="I40:J40"/>
    <mergeCell ref="K40:L40"/>
    <mergeCell ref="B29:B31"/>
    <mergeCell ref="C29:D29"/>
    <mergeCell ref="C30:D30"/>
    <mergeCell ref="C31:D31"/>
    <mergeCell ref="B32:B34"/>
    <mergeCell ref="C32:D32"/>
    <mergeCell ref="C33:D33"/>
    <mergeCell ref="C34:D34"/>
    <mergeCell ref="M21:N21"/>
    <mergeCell ref="B23:B25"/>
    <mergeCell ref="C23:D23"/>
    <mergeCell ref="C24:D24"/>
    <mergeCell ref="C25:D25"/>
    <mergeCell ref="B26:B28"/>
    <mergeCell ref="C26:D26"/>
    <mergeCell ref="C27:D27"/>
    <mergeCell ref="C28:D28"/>
    <mergeCell ref="B20:L20"/>
    <mergeCell ref="B21:D22"/>
    <mergeCell ref="E21:F21"/>
    <mergeCell ref="G21:H21"/>
    <mergeCell ref="I21:J21"/>
    <mergeCell ref="K21:L21"/>
    <mergeCell ref="B18:D18"/>
    <mergeCell ref="E18:F18"/>
    <mergeCell ref="G18:H18"/>
    <mergeCell ref="I18:J18"/>
    <mergeCell ref="K18:L18"/>
    <mergeCell ref="M18:N18"/>
    <mergeCell ref="B17:D17"/>
    <mergeCell ref="E17:F17"/>
    <mergeCell ref="G17:H17"/>
    <mergeCell ref="I17:J17"/>
    <mergeCell ref="K17:L17"/>
    <mergeCell ref="M17:N17"/>
    <mergeCell ref="B16:D16"/>
    <mergeCell ref="E16:F16"/>
    <mergeCell ref="G16:H16"/>
    <mergeCell ref="I16:J16"/>
    <mergeCell ref="K16:L16"/>
    <mergeCell ref="M16:N16"/>
    <mergeCell ref="K14:L14"/>
    <mergeCell ref="M14:N14"/>
    <mergeCell ref="E15:F15"/>
    <mergeCell ref="G15:H15"/>
    <mergeCell ref="I15:J15"/>
    <mergeCell ref="K15:L15"/>
    <mergeCell ref="M15:N15"/>
    <mergeCell ref="B11:D11"/>
    <mergeCell ref="E11:F11"/>
    <mergeCell ref="G11:H11"/>
    <mergeCell ref="I11:J11"/>
    <mergeCell ref="B14:D15"/>
    <mergeCell ref="E14:F14"/>
    <mergeCell ref="G14:H14"/>
    <mergeCell ref="I14:J14"/>
    <mergeCell ref="B9:D9"/>
    <mergeCell ref="E9:F9"/>
    <mergeCell ref="G9:H9"/>
    <mergeCell ref="I9:J9"/>
    <mergeCell ref="B10:D10"/>
    <mergeCell ref="E10:F10"/>
    <mergeCell ref="G10:H10"/>
    <mergeCell ref="I10:J10"/>
    <mergeCell ref="B2:L2"/>
    <mergeCell ref="B5:L5"/>
    <mergeCell ref="B8:D8"/>
    <mergeCell ref="E8:F8"/>
    <mergeCell ref="G8:H8"/>
    <mergeCell ref="I8:J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4"/>
  <sheetViews>
    <sheetView workbookViewId="0">
      <selection activeCell="B2" sqref="B2:P2"/>
    </sheetView>
  </sheetViews>
  <sheetFormatPr defaultRowHeight="15" x14ac:dyDescent="0.25"/>
  <cols>
    <col min="2" max="2" width="51.5703125" customWidth="1"/>
    <col min="4" max="4" width="11" customWidth="1"/>
    <col min="5" max="5" width="10.7109375" customWidth="1"/>
    <col min="6" max="6" width="10.5703125" customWidth="1"/>
    <col min="7" max="7" width="10.85546875" customWidth="1"/>
    <col min="8" max="8" width="17.42578125" customWidth="1"/>
    <col min="9" max="9" width="16.28515625" customWidth="1"/>
    <col min="10" max="10" width="15.5703125" customWidth="1"/>
    <col min="11" max="11" width="16.85546875" customWidth="1"/>
    <col min="12" max="12" width="15.5703125" customWidth="1"/>
    <col min="13" max="13" width="16.42578125" customWidth="1"/>
    <col min="14" max="14" width="14.28515625" customWidth="1"/>
    <col min="15" max="15" width="16.7109375" customWidth="1"/>
    <col min="16" max="16" width="16" customWidth="1"/>
    <col min="17" max="17" width="15.42578125" customWidth="1"/>
  </cols>
  <sheetData>
    <row r="2" spans="2:17" ht="18.75" x14ac:dyDescent="0.3">
      <c r="B2" s="125" t="s">
        <v>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2:17" ht="15.75" thickBot="1" x14ac:dyDescent="0.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5" spans="2:17" x14ac:dyDescent="0.25">
      <c r="B5" s="341" t="s">
        <v>71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3"/>
    </row>
    <row r="7" spans="2:17" x14ac:dyDescent="0.25">
      <c r="J7" s="344" t="s">
        <v>72</v>
      </c>
      <c r="K7" s="345"/>
      <c r="L7" s="345"/>
      <c r="M7" s="346"/>
      <c r="N7" s="344" t="s">
        <v>73</v>
      </c>
      <c r="O7" s="345"/>
      <c r="P7" s="346"/>
    </row>
    <row r="8" spans="2:17" x14ac:dyDescent="0.25">
      <c r="B8" s="347" t="s">
        <v>74</v>
      </c>
      <c r="C8" s="347" t="s">
        <v>75</v>
      </c>
      <c r="D8" s="347" t="s">
        <v>76</v>
      </c>
      <c r="E8" s="347"/>
      <c r="F8" s="347"/>
      <c r="G8" s="348"/>
      <c r="H8" s="349" t="s">
        <v>222</v>
      </c>
      <c r="I8" s="347" t="s">
        <v>77</v>
      </c>
      <c r="J8" s="347" t="s">
        <v>223</v>
      </c>
      <c r="K8" s="347" t="s">
        <v>224</v>
      </c>
      <c r="L8" s="347" t="s">
        <v>225</v>
      </c>
      <c r="M8" s="350" t="s">
        <v>226</v>
      </c>
      <c r="N8" s="339" t="s">
        <v>227</v>
      </c>
      <c r="O8" s="339" t="s">
        <v>78</v>
      </c>
      <c r="P8" s="339" t="s">
        <v>228</v>
      </c>
    </row>
    <row r="9" spans="2:17" x14ac:dyDescent="0.25">
      <c r="B9" s="347"/>
      <c r="C9" s="347"/>
      <c r="D9" s="347"/>
      <c r="E9" s="347"/>
      <c r="F9" s="347"/>
      <c r="G9" s="348"/>
      <c r="H9" s="349"/>
      <c r="I9" s="347"/>
      <c r="J9" s="347"/>
      <c r="K9" s="347"/>
      <c r="L9" s="347"/>
      <c r="M9" s="350"/>
      <c r="N9" s="340"/>
      <c r="O9" s="340"/>
      <c r="P9" s="340"/>
    </row>
    <row r="10" spans="2:17" x14ac:dyDescent="0.25">
      <c r="B10" s="347"/>
      <c r="C10" s="347"/>
      <c r="D10" s="57" t="s">
        <v>40</v>
      </c>
      <c r="E10" s="57" t="s">
        <v>41</v>
      </c>
      <c r="F10" s="57" t="s">
        <v>42</v>
      </c>
      <c r="G10" s="58" t="s">
        <v>43</v>
      </c>
      <c r="H10" s="59" t="s">
        <v>43</v>
      </c>
      <c r="I10" s="59" t="s">
        <v>43</v>
      </c>
      <c r="J10" s="59" t="s">
        <v>43</v>
      </c>
      <c r="K10" s="59" t="s">
        <v>43</v>
      </c>
      <c r="L10" s="59" t="s">
        <v>43</v>
      </c>
      <c r="M10" s="59" t="s">
        <v>43</v>
      </c>
      <c r="N10" s="60" t="s">
        <v>43</v>
      </c>
      <c r="O10" s="60" t="s">
        <v>43</v>
      </c>
      <c r="P10" s="60" t="s">
        <v>43</v>
      </c>
    </row>
    <row r="11" spans="2:17" x14ac:dyDescent="0.25">
      <c r="B11" s="61" t="s">
        <v>79</v>
      </c>
      <c r="C11" s="61" t="s">
        <v>80</v>
      </c>
      <c r="D11" s="62">
        <v>39.344806134590897</v>
      </c>
      <c r="E11" s="62">
        <v>42.686750612719699</v>
      </c>
      <c r="F11" s="62">
        <v>30.1411860826632</v>
      </c>
      <c r="G11" s="63">
        <v>26.699401994470499</v>
      </c>
      <c r="H11" s="75">
        <v>27412790</v>
      </c>
      <c r="I11" s="74">
        <v>7319051</v>
      </c>
      <c r="J11" s="74">
        <v>668106</v>
      </c>
      <c r="K11" s="74">
        <v>1382374</v>
      </c>
      <c r="L11" s="76">
        <v>111741</v>
      </c>
      <c r="M11" s="74">
        <v>5156830</v>
      </c>
      <c r="N11" s="77">
        <v>49780</v>
      </c>
      <c r="O11" s="77">
        <v>4152400</v>
      </c>
      <c r="P11" s="77">
        <v>954650</v>
      </c>
      <c r="Q11" s="54"/>
    </row>
    <row r="12" spans="2:17" x14ac:dyDescent="0.25">
      <c r="B12" s="61" t="s">
        <v>81</v>
      </c>
      <c r="C12" s="61" t="s">
        <v>82</v>
      </c>
      <c r="D12" s="62">
        <v>14.697098131518599</v>
      </c>
      <c r="E12" s="62">
        <v>19.3177599629234</v>
      </c>
      <c r="F12" s="62">
        <v>18.505244536900701</v>
      </c>
      <c r="G12" s="63">
        <v>19.279346372673</v>
      </c>
      <c r="H12" s="75">
        <v>8271380</v>
      </c>
      <c r="I12" s="74">
        <v>1594668</v>
      </c>
      <c r="J12" s="74">
        <v>875000</v>
      </c>
      <c r="K12" s="74">
        <v>375000</v>
      </c>
      <c r="L12" s="76">
        <v>85000</v>
      </c>
      <c r="M12" s="74">
        <v>259668</v>
      </c>
      <c r="N12" s="77">
        <v>7998</v>
      </c>
      <c r="O12" s="77">
        <v>208915</v>
      </c>
      <c r="P12" s="77">
        <v>42755</v>
      </c>
      <c r="Q12" s="54"/>
    </row>
    <row r="13" spans="2:17" x14ac:dyDescent="0.25">
      <c r="B13" s="61" t="s">
        <v>83</v>
      </c>
      <c r="C13" s="61" t="s">
        <v>84</v>
      </c>
      <c r="D13" s="62">
        <v>24.9711756891659</v>
      </c>
      <c r="E13" s="62">
        <v>24.2134233710842</v>
      </c>
      <c r="F13" s="62">
        <v>24.745386628224999</v>
      </c>
      <c r="G13" s="63">
        <v>26.688578384108499</v>
      </c>
      <c r="H13" s="75">
        <v>28158450</v>
      </c>
      <c r="I13" s="74">
        <v>7515090</v>
      </c>
      <c r="J13" s="74">
        <v>2430000</v>
      </c>
      <c r="K13" s="74">
        <v>1460000</v>
      </c>
      <c r="L13" s="76">
        <v>190000</v>
      </c>
      <c r="M13" s="74">
        <v>3435090</v>
      </c>
      <c r="N13" s="77">
        <v>241090</v>
      </c>
      <c r="O13" s="77">
        <v>3194000</v>
      </c>
      <c r="P13" s="77">
        <v>0</v>
      </c>
      <c r="Q13" s="54"/>
    </row>
    <row r="14" spans="2:17" x14ac:dyDescent="0.25">
      <c r="B14" s="61" t="s">
        <v>85</v>
      </c>
      <c r="C14" s="61" t="s">
        <v>86</v>
      </c>
      <c r="D14" s="62">
        <v>28.388982314480501</v>
      </c>
      <c r="E14" s="62">
        <v>30.485841045125099</v>
      </c>
      <c r="F14" s="62">
        <v>28.631369940766199</v>
      </c>
      <c r="G14" s="63">
        <v>27.609980755629401</v>
      </c>
      <c r="H14" s="75">
        <v>22798875</v>
      </c>
      <c r="I14" s="74">
        <v>6294765</v>
      </c>
      <c r="J14" s="74">
        <v>508523</v>
      </c>
      <c r="K14" s="74">
        <v>1490141</v>
      </c>
      <c r="L14" s="76">
        <v>706422</v>
      </c>
      <c r="M14" s="74">
        <v>3589679</v>
      </c>
      <c r="N14" s="77">
        <v>5010</v>
      </c>
      <c r="O14" s="77">
        <v>3049328</v>
      </c>
      <c r="P14" s="77">
        <v>535341</v>
      </c>
      <c r="Q14" s="54"/>
    </row>
    <row r="15" spans="2:17" x14ac:dyDescent="0.25">
      <c r="B15" s="61" t="s">
        <v>87</v>
      </c>
      <c r="C15" s="61" t="s">
        <v>82</v>
      </c>
      <c r="D15" s="62">
        <v>25.517206163982799</v>
      </c>
      <c r="E15" s="62">
        <v>27.519496511887201</v>
      </c>
      <c r="F15" s="62">
        <v>25.143941378138098</v>
      </c>
      <c r="G15" s="63">
        <v>26.234104614577902</v>
      </c>
      <c r="H15" s="75">
        <v>27460800</v>
      </c>
      <c r="I15" s="74">
        <v>7204095</v>
      </c>
      <c r="J15" s="74">
        <v>2033060</v>
      </c>
      <c r="K15" s="74">
        <v>1305101</v>
      </c>
      <c r="L15" s="76">
        <v>454314</v>
      </c>
      <c r="M15" s="74">
        <v>3411620</v>
      </c>
      <c r="N15" s="77">
        <v>107770</v>
      </c>
      <c r="O15" s="77">
        <v>3235250</v>
      </c>
      <c r="P15" s="77">
        <v>68600</v>
      </c>
      <c r="Q15" s="54"/>
    </row>
    <row r="16" spans="2:17" x14ac:dyDescent="0.25">
      <c r="B16" s="61" t="s">
        <v>88</v>
      </c>
      <c r="C16" s="61" t="s">
        <v>82</v>
      </c>
      <c r="D16" s="62">
        <v>16.114985909841799</v>
      </c>
      <c r="E16" s="62">
        <v>17.9968546993275</v>
      </c>
      <c r="F16" s="62">
        <v>17.273609142070502</v>
      </c>
      <c r="G16" s="63">
        <v>18.355201428367401</v>
      </c>
      <c r="H16" s="75">
        <v>17502500</v>
      </c>
      <c r="I16" s="74">
        <v>3212619.13</v>
      </c>
      <c r="J16" s="74">
        <v>711707</v>
      </c>
      <c r="K16" s="74">
        <v>872420</v>
      </c>
      <c r="L16" s="76">
        <v>498324</v>
      </c>
      <c r="M16" s="74">
        <v>1130168.1299999999</v>
      </c>
      <c r="N16" s="77">
        <v>160000</v>
      </c>
      <c r="O16" s="77">
        <v>970168.13</v>
      </c>
      <c r="P16" s="77">
        <v>0</v>
      </c>
      <c r="Q16" s="54"/>
    </row>
    <row r="17" spans="2:17" x14ac:dyDescent="0.25">
      <c r="B17" s="61" t="s">
        <v>89</v>
      </c>
      <c r="C17" s="61" t="s">
        <v>80</v>
      </c>
      <c r="D17" s="62">
        <v>28.779775895427001</v>
      </c>
      <c r="E17" s="62">
        <v>29.512034418687801</v>
      </c>
      <c r="F17" s="62">
        <v>36.113271000673201</v>
      </c>
      <c r="G17" s="63">
        <v>31.635902178380601</v>
      </c>
      <c r="H17" s="75">
        <v>19464000</v>
      </c>
      <c r="I17" s="74">
        <v>6157612</v>
      </c>
      <c r="J17" s="74">
        <v>1103143</v>
      </c>
      <c r="K17" s="74">
        <v>2388857.25</v>
      </c>
      <c r="L17" s="76">
        <v>300400.75</v>
      </c>
      <c r="M17" s="74">
        <v>2365211</v>
      </c>
      <c r="N17" s="77">
        <v>231466</v>
      </c>
      <c r="O17" s="77">
        <v>2132995</v>
      </c>
      <c r="P17" s="77">
        <v>750</v>
      </c>
      <c r="Q17" s="54"/>
    </row>
    <row r="18" spans="2:17" x14ac:dyDescent="0.25">
      <c r="B18" s="61" t="s">
        <v>90</v>
      </c>
      <c r="C18" s="61" t="s">
        <v>84</v>
      </c>
      <c r="D18" s="62">
        <v>49.495668363611202</v>
      </c>
      <c r="E18" s="62">
        <v>43.378143408092498</v>
      </c>
      <c r="F18" s="62">
        <v>31.2229804261057</v>
      </c>
      <c r="G18" s="63">
        <v>28.731191032566201</v>
      </c>
      <c r="H18" s="75">
        <v>13310207</v>
      </c>
      <c r="I18" s="74">
        <v>3824181</v>
      </c>
      <c r="J18" s="74">
        <v>498237</v>
      </c>
      <c r="K18" s="74">
        <v>933862</v>
      </c>
      <c r="L18" s="76">
        <v>168275</v>
      </c>
      <c r="M18" s="74">
        <v>2223807</v>
      </c>
      <c r="N18" s="77">
        <v>72633</v>
      </c>
      <c r="O18" s="77">
        <v>1954059</v>
      </c>
      <c r="P18" s="77">
        <v>197115</v>
      </c>
      <c r="Q18" s="54"/>
    </row>
    <row r="19" spans="2:17" x14ac:dyDescent="0.25">
      <c r="B19" s="61" t="s">
        <v>91</v>
      </c>
      <c r="C19" s="61" t="s">
        <v>86</v>
      </c>
      <c r="D19" s="62">
        <v>32.4377276379469</v>
      </c>
      <c r="E19" s="62">
        <v>33.2253455165622</v>
      </c>
      <c r="F19" s="62">
        <v>29.102984129032301</v>
      </c>
      <c r="G19" s="63">
        <v>29.4369180099402</v>
      </c>
      <c r="H19" s="75">
        <v>50371350</v>
      </c>
      <c r="I19" s="74">
        <v>14827773</v>
      </c>
      <c r="J19" s="74">
        <v>1950673</v>
      </c>
      <c r="K19" s="74">
        <v>2603213</v>
      </c>
      <c r="L19" s="76">
        <v>948987</v>
      </c>
      <c r="M19" s="74">
        <v>9324900</v>
      </c>
      <c r="N19" s="77">
        <v>0</v>
      </c>
      <c r="O19" s="77">
        <v>8690375</v>
      </c>
      <c r="P19" s="77">
        <v>634525</v>
      </c>
      <c r="Q19" s="54"/>
    </row>
    <row r="20" spans="2:17" x14ac:dyDescent="0.25">
      <c r="B20" s="61" t="s">
        <v>92</v>
      </c>
      <c r="C20" s="61" t="s">
        <v>86</v>
      </c>
      <c r="D20" s="62">
        <v>49.3912450958371</v>
      </c>
      <c r="E20" s="62">
        <v>31.096915575459501</v>
      </c>
      <c r="F20" s="62">
        <v>21.128378558837699</v>
      </c>
      <c r="G20" s="63">
        <v>25.791996700103301</v>
      </c>
      <c r="H20" s="75">
        <v>8378444</v>
      </c>
      <c r="I20" s="74">
        <v>2160968</v>
      </c>
      <c r="J20" s="74">
        <v>282800</v>
      </c>
      <c r="K20" s="74">
        <v>405401</v>
      </c>
      <c r="L20" s="76">
        <v>36827</v>
      </c>
      <c r="M20" s="74">
        <v>1435940</v>
      </c>
      <c r="N20" s="77">
        <v>14487</v>
      </c>
      <c r="O20" s="77">
        <v>0</v>
      </c>
      <c r="P20" s="77">
        <v>1421453</v>
      </c>
      <c r="Q20" s="54"/>
    </row>
    <row r="21" spans="2:17" x14ac:dyDescent="0.25">
      <c r="B21" s="61" t="s">
        <v>93</v>
      </c>
      <c r="C21" s="61" t="s">
        <v>86</v>
      </c>
      <c r="D21" s="62">
        <v>18.3123059565971</v>
      </c>
      <c r="E21" s="62">
        <v>12.6110773777792</v>
      </c>
      <c r="F21" s="62">
        <v>19.9202334238012</v>
      </c>
      <c r="G21" s="63">
        <v>20.6899700954006</v>
      </c>
      <c r="H21" s="75">
        <v>30702635</v>
      </c>
      <c r="I21" s="74">
        <v>6352366</v>
      </c>
      <c r="J21" s="74">
        <v>517838</v>
      </c>
      <c r="K21" s="74">
        <v>4042529</v>
      </c>
      <c r="L21" s="76">
        <v>499858</v>
      </c>
      <c r="M21" s="74">
        <v>1292141</v>
      </c>
      <c r="N21" s="77">
        <v>75830</v>
      </c>
      <c r="O21" s="77">
        <v>1216311</v>
      </c>
      <c r="P21" s="77">
        <v>0</v>
      </c>
    </row>
    <row r="22" spans="2:17" x14ac:dyDescent="0.25">
      <c r="B22" s="61" t="s">
        <v>94</v>
      </c>
      <c r="C22" s="61" t="s">
        <v>95</v>
      </c>
      <c r="D22" s="62">
        <v>14.1955539767036</v>
      </c>
      <c r="E22" s="62">
        <v>16.251642316199</v>
      </c>
      <c r="F22" s="62">
        <v>12.8594956727349</v>
      </c>
      <c r="G22" s="63">
        <v>14.2020611488171</v>
      </c>
      <c r="H22" s="75">
        <v>5087163</v>
      </c>
      <c r="I22" s="74">
        <v>722482</v>
      </c>
      <c r="J22" s="74">
        <v>153875</v>
      </c>
      <c r="K22" s="74">
        <v>8000</v>
      </c>
      <c r="L22" s="76">
        <v>0</v>
      </c>
      <c r="M22" s="74">
        <v>560607</v>
      </c>
      <c r="N22" s="77">
        <v>112469</v>
      </c>
      <c r="O22" s="77">
        <v>448138</v>
      </c>
      <c r="P22" s="77">
        <v>0</v>
      </c>
    </row>
    <row r="23" spans="2:17" x14ac:dyDescent="0.25">
      <c r="B23" s="61" t="s">
        <v>96</v>
      </c>
      <c r="C23" s="61" t="s">
        <v>97</v>
      </c>
      <c r="D23" s="62">
        <v>31.840134704138102</v>
      </c>
      <c r="E23" s="62">
        <v>24.748527774842401</v>
      </c>
      <c r="F23" s="62">
        <v>24.781195808551399</v>
      </c>
      <c r="G23" s="63">
        <v>24.5678370535407</v>
      </c>
      <c r="H23" s="75">
        <v>10906650</v>
      </c>
      <c r="I23" s="74">
        <v>2679528</v>
      </c>
      <c r="J23" s="74">
        <v>197550</v>
      </c>
      <c r="K23" s="74">
        <v>1297693</v>
      </c>
      <c r="L23" s="76">
        <v>550276</v>
      </c>
      <c r="M23" s="74">
        <v>634009</v>
      </c>
      <c r="N23" s="77">
        <v>75359</v>
      </c>
      <c r="O23" s="77">
        <v>483450</v>
      </c>
      <c r="P23" s="77">
        <v>75200</v>
      </c>
    </row>
    <row r="24" spans="2:17" x14ac:dyDescent="0.25">
      <c r="B24" s="61" t="s">
        <v>98</v>
      </c>
      <c r="C24" s="61" t="s">
        <v>82</v>
      </c>
      <c r="D24" s="62">
        <v>37.284638224028903</v>
      </c>
      <c r="E24" s="62">
        <v>38.994246817481802</v>
      </c>
      <c r="F24" s="62">
        <v>38.6085339412422</v>
      </c>
      <c r="G24" s="63">
        <v>30.232676884075701</v>
      </c>
      <c r="H24" s="75">
        <v>27888675</v>
      </c>
      <c r="I24" s="74">
        <v>8431493</v>
      </c>
      <c r="J24" s="74">
        <v>1256411</v>
      </c>
      <c r="K24" s="74">
        <v>4294760</v>
      </c>
      <c r="L24" s="76">
        <v>548854</v>
      </c>
      <c r="M24" s="74">
        <v>2331468</v>
      </c>
      <c r="N24" s="77">
        <v>269777</v>
      </c>
      <c r="O24" s="77">
        <v>2061691</v>
      </c>
      <c r="P24" s="77">
        <v>0</v>
      </c>
    </row>
    <row r="25" spans="2:17" x14ac:dyDescent="0.25">
      <c r="B25" s="61" t="s">
        <v>99</v>
      </c>
      <c r="C25" s="61" t="s">
        <v>100</v>
      </c>
      <c r="D25" s="62">
        <v>23.484721915045501</v>
      </c>
      <c r="E25" s="62">
        <v>22.117948933664199</v>
      </c>
      <c r="F25" s="62">
        <v>20.438312634016999</v>
      </c>
      <c r="G25" s="63">
        <v>27.189617160933</v>
      </c>
      <c r="H25" s="75">
        <v>15816818.4</v>
      </c>
      <c r="I25" s="74">
        <v>4300532.37</v>
      </c>
      <c r="J25" s="74">
        <v>492456.65</v>
      </c>
      <c r="K25" s="74">
        <v>717474.87</v>
      </c>
      <c r="L25" s="76">
        <v>464699.85</v>
      </c>
      <c r="M25" s="74">
        <v>2625901</v>
      </c>
      <c r="N25" s="77">
        <v>259049</v>
      </c>
      <c r="O25" s="77">
        <v>2352452</v>
      </c>
      <c r="P25" s="77">
        <v>14400</v>
      </c>
    </row>
    <row r="26" spans="2:17" x14ac:dyDescent="0.25">
      <c r="B26" s="61" t="s">
        <v>101</v>
      </c>
      <c r="C26" s="61" t="s">
        <v>102</v>
      </c>
      <c r="D26" s="62">
        <v>24.313818510277901</v>
      </c>
      <c r="E26" s="62">
        <v>32.288953300595402</v>
      </c>
      <c r="F26" s="62">
        <v>25.7732025581616</v>
      </c>
      <c r="G26" s="63">
        <v>23.429359146980602</v>
      </c>
      <c r="H26" s="75">
        <v>33532650</v>
      </c>
      <c r="I26" s="74">
        <v>7856485</v>
      </c>
      <c r="J26" s="74">
        <v>1703636</v>
      </c>
      <c r="K26" s="74">
        <v>2399209</v>
      </c>
      <c r="L26" s="76">
        <v>388222</v>
      </c>
      <c r="M26" s="74">
        <v>3365418</v>
      </c>
      <c r="N26" s="77">
        <v>322285</v>
      </c>
      <c r="O26" s="77">
        <v>2948633</v>
      </c>
      <c r="P26" s="77">
        <v>94500</v>
      </c>
    </row>
    <row r="27" spans="2:17" x14ac:dyDescent="0.25">
      <c r="B27" s="61" t="s">
        <v>103</v>
      </c>
      <c r="C27" s="61" t="s">
        <v>82</v>
      </c>
      <c r="D27" s="62">
        <v>30.673699073651001</v>
      </c>
      <c r="E27" s="62">
        <v>32.614449472511701</v>
      </c>
      <c r="F27" s="62">
        <v>32.376536347075302</v>
      </c>
      <c r="G27" s="63">
        <v>30.821097320837598</v>
      </c>
      <c r="H27" s="75">
        <v>41351474.469999999</v>
      </c>
      <c r="I27" s="74">
        <v>12744978.189999999</v>
      </c>
      <c r="J27" s="74">
        <v>2662376</v>
      </c>
      <c r="K27" s="74">
        <v>756511</v>
      </c>
      <c r="L27" s="76">
        <v>403255</v>
      </c>
      <c r="M27" s="74">
        <v>8922836.1899999995</v>
      </c>
      <c r="N27" s="77">
        <v>371498.19</v>
      </c>
      <c r="O27" s="77">
        <v>5724290</v>
      </c>
      <c r="P27" s="77">
        <v>2827048</v>
      </c>
    </row>
    <row r="28" spans="2:17" x14ac:dyDescent="0.25">
      <c r="B28" s="61" t="s">
        <v>104</v>
      </c>
      <c r="C28" s="61" t="s">
        <v>84</v>
      </c>
      <c r="D28" s="62">
        <v>18.912429847314399</v>
      </c>
      <c r="E28" s="62">
        <v>17.9094438047313</v>
      </c>
      <c r="F28" s="62">
        <v>19.893305763658699</v>
      </c>
      <c r="G28" s="63">
        <v>20.115096620174601</v>
      </c>
      <c r="H28" s="75">
        <v>19938900</v>
      </c>
      <c r="I28" s="74">
        <v>4010729</v>
      </c>
      <c r="J28" s="74">
        <v>412751</v>
      </c>
      <c r="K28" s="74">
        <v>946434</v>
      </c>
      <c r="L28" s="76">
        <v>419190</v>
      </c>
      <c r="M28" s="74">
        <v>2232354</v>
      </c>
      <c r="N28" s="77">
        <v>219837</v>
      </c>
      <c r="O28" s="77">
        <v>1188017</v>
      </c>
      <c r="P28" s="77">
        <v>824500</v>
      </c>
    </row>
    <row r="29" spans="2:17" x14ac:dyDescent="0.25">
      <c r="B29" s="61" t="s">
        <v>105</v>
      </c>
      <c r="C29" s="61" t="s">
        <v>102</v>
      </c>
      <c r="D29" s="62">
        <v>12.388497268355801</v>
      </c>
      <c r="E29" s="62">
        <v>22.846017396615299</v>
      </c>
      <c r="F29" s="62">
        <v>19.568833388024899</v>
      </c>
      <c r="G29" s="63">
        <v>19.926031294452301</v>
      </c>
      <c r="H29" s="75">
        <v>12091600</v>
      </c>
      <c r="I29" s="74">
        <v>2409376</v>
      </c>
      <c r="J29" s="74">
        <v>443968</v>
      </c>
      <c r="K29" s="74">
        <v>840148</v>
      </c>
      <c r="L29" s="76">
        <v>171084</v>
      </c>
      <c r="M29" s="74">
        <v>954176</v>
      </c>
      <c r="N29" s="77">
        <v>0</v>
      </c>
      <c r="O29" s="77">
        <v>858296</v>
      </c>
      <c r="P29" s="77">
        <v>95880</v>
      </c>
    </row>
    <row r="30" spans="2:17" x14ac:dyDescent="0.25">
      <c r="B30" s="61" t="s">
        <v>106</v>
      </c>
      <c r="C30" s="61" t="s">
        <v>80</v>
      </c>
      <c r="D30" s="62">
        <v>30.2755894155814</v>
      </c>
      <c r="E30" s="62">
        <v>30.730925317545399</v>
      </c>
      <c r="F30" s="62">
        <v>31.616520237042401</v>
      </c>
      <c r="G30" s="63">
        <v>32.703991866198997</v>
      </c>
      <c r="H30" s="75">
        <v>29506500</v>
      </c>
      <c r="I30" s="74">
        <v>9649803.3599999994</v>
      </c>
      <c r="J30" s="74">
        <v>3216452.06</v>
      </c>
      <c r="K30" s="74">
        <v>0</v>
      </c>
      <c r="L30" s="76">
        <v>0</v>
      </c>
      <c r="M30" s="74">
        <v>6433351.2999999998</v>
      </c>
      <c r="N30" s="77">
        <v>0</v>
      </c>
      <c r="O30" s="77">
        <v>6433351.2999999998</v>
      </c>
      <c r="P30" s="77">
        <v>0</v>
      </c>
    </row>
    <row r="31" spans="2:17" x14ac:dyDescent="0.25">
      <c r="B31" s="61" t="s">
        <v>107</v>
      </c>
      <c r="C31" s="61" t="s">
        <v>102</v>
      </c>
      <c r="D31" s="62">
        <v>24.106557627317802</v>
      </c>
      <c r="E31" s="62">
        <v>24.118072640735001</v>
      </c>
      <c r="F31" s="62">
        <v>24.103862199023499</v>
      </c>
      <c r="G31" s="63">
        <v>23.9206161607792</v>
      </c>
      <c r="H31" s="75">
        <v>21084367</v>
      </c>
      <c r="I31" s="74">
        <v>5043510.5</v>
      </c>
      <c r="J31" s="74">
        <v>645609</v>
      </c>
      <c r="K31" s="74">
        <v>825311</v>
      </c>
      <c r="L31" s="76">
        <v>214529</v>
      </c>
      <c r="M31" s="74">
        <v>3358061.5</v>
      </c>
      <c r="N31" s="77">
        <v>426334</v>
      </c>
      <c r="O31" s="77">
        <v>2931727.5</v>
      </c>
      <c r="P31" s="77">
        <v>0</v>
      </c>
    </row>
    <row r="32" spans="2:17" x14ac:dyDescent="0.25">
      <c r="B32" s="61" t="s">
        <v>108</v>
      </c>
      <c r="C32" s="61" t="s">
        <v>97</v>
      </c>
      <c r="D32" s="62">
        <v>31.6496088555743</v>
      </c>
      <c r="E32" s="62">
        <v>25.982382990196001</v>
      </c>
      <c r="F32" s="62">
        <v>25.439561533158098</v>
      </c>
      <c r="G32" s="63">
        <v>27.831802219474199</v>
      </c>
      <c r="H32" s="75">
        <v>30194358</v>
      </c>
      <c r="I32" s="74">
        <v>8403634</v>
      </c>
      <c r="J32" s="74">
        <v>589622</v>
      </c>
      <c r="K32" s="74">
        <v>2763699</v>
      </c>
      <c r="L32" s="76">
        <v>1509987</v>
      </c>
      <c r="M32" s="74">
        <v>3540326</v>
      </c>
      <c r="N32" s="77">
        <v>283319</v>
      </c>
      <c r="O32" s="77">
        <v>3257007</v>
      </c>
      <c r="P32" s="77">
        <v>0</v>
      </c>
    </row>
    <row r="33" spans="2:16" x14ac:dyDescent="0.25">
      <c r="B33" s="61" t="s">
        <v>109</v>
      </c>
      <c r="C33" s="61" t="s">
        <v>97</v>
      </c>
      <c r="D33" s="62">
        <v>21.337257729743801</v>
      </c>
      <c r="E33" s="62">
        <v>24.9852329198551</v>
      </c>
      <c r="F33" s="62">
        <v>21.399422361007002</v>
      </c>
      <c r="G33" s="63">
        <v>22.054782209667501</v>
      </c>
      <c r="H33" s="75">
        <v>20974875</v>
      </c>
      <c r="I33" s="74">
        <v>4625963</v>
      </c>
      <c r="J33" s="74">
        <v>939181</v>
      </c>
      <c r="K33" s="74">
        <v>1328394</v>
      </c>
      <c r="L33" s="76">
        <v>291649</v>
      </c>
      <c r="M33" s="74">
        <v>2066739</v>
      </c>
      <c r="N33" s="77">
        <v>23949</v>
      </c>
      <c r="O33" s="77">
        <v>1979290</v>
      </c>
      <c r="P33" s="77">
        <v>63500</v>
      </c>
    </row>
    <row r="34" spans="2:16" x14ac:dyDescent="0.25">
      <c r="B34" s="61" t="s">
        <v>110</v>
      </c>
      <c r="C34" s="61" t="s">
        <v>102</v>
      </c>
      <c r="D34" s="62">
        <v>53.570982729786699</v>
      </c>
      <c r="E34" s="62">
        <v>72.7820739765627</v>
      </c>
      <c r="F34" s="62">
        <v>46.575475580190499</v>
      </c>
      <c r="G34" s="63">
        <v>31.501839176097</v>
      </c>
      <c r="H34" s="75">
        <v>11694095</v>
      </c>
      <c r="I34" s="74">
        <v>3683855</v>
      </c>
      <c r="J34" s="74">
        <v>595467</v>
      </c>
      <c r="K34" s="74">
        <v>311696</v>
      </c>
      <c r="L34" s="76">
        <v>124017</v>
      </c>
      <c r="M34" s="74">
        <v>2652675</v>
      </c>
      <c r="N34" s="77">
        <v>53136</v>
      </c>
      <c r="O34" s="77">
        <v>1940670</v>
      </c>
      <c r="P34" s="77">
        <v>658869</v>
      </c>
    </row>
    <row r="35" spans="2:16" x14ac:dyDescent="0.25">
      <c r="B35" s="61" t="s">
        <v>111</v>
      </c>
      <c r="C35" s="61" t="s">
        <v>84</v>
      </c>
      <c r="D35" s="62">
        <v>12.346268666301199</v>
      </c>
      <c r="E35" s="62">
        <v>19.074629185891901</v>
      </c>
      <c r="F35" s="62">
        <v>19.8966797624451</v>
      </c>
      <c r="G35" s="63">
        <v>21.5406425267172</v>
      </c>
      <c r="H35" s="75">
        <v>16446320</v>
      </c>
      <c r="I35" s="74">
        <v>3542643</v>
      </c>
      <c r="J35" s="74">
        <v>964254</v>
      </c>
      <c r="K35" s="74">
        <v>833396</v>
      </c>
      <c r="L35" s="76">
        <v>445893</v>
      </c>
      <c r="M35" s="74">
        <v>1299100</v>
      </c>
      <c r="N35" s="77">
        <v>76800</v>
      </c>
      <c r="O35" s="77">
        <v>0</v>
      </c>
      <c r="P35" s="77">
        <v>1222300</v>
      </c>
    </row>
    <row r="36" spans="2:16" x14ac:dyDescent="0.25">
      <c r="B36" s="61" t="s">
        <v>112</v>
      </c>
      <c r="C36" s="61" t="s">
        <v>84</v>
      </c>
      <c r="D36" s="62">
        <v>34.690505532625203</v>
      </c>
      <c r="E36" s="62">
        <v>108.71247578103301</v>
      </c>
      <c r="F36" s="62">
        <v>62.873278878129</v>
      </c>
      <c r="G36" s="63">
        <v>50.691408471454899</v>
      </c>
      <c r="H36" s="75">
        <v>2715000</v>
      </c>
      <c r="I36" s="74">
        <v>1376271.74</v>
      </c>
      <c r="J36" s="74">
        <v>469568.3</v>
      </c>
      <c r="K36" s="74">
        <v>205247.16</v>
      </c>
      <c r="L36" s="76">
        <v>52716.08</v>
      </c>
      <c r="M36" s="74">
        <v>648740.19999999995</v>
      </c>
      <c r="N36" s="77">
        <v>17466.2</v>
      </c>
      <c r="O36" s="77">
        <v>604624</v>
      </c>
      <c r="P36" s="77">
        <v>26650</v>
      </c>
    </row>
    <row r="37" spans="2:16" x14ac:dyDescent="0.25">
      <c r="B37" s="61" t="s">
        <v>113</v>
      </c>
      <c r="C37" s="61" t="s">
        <v>84</v>
      </c>
      <c r="D37" s="62">
        <v>50.368475892772601</v>
      </c>
      <c r="E37" s="62">
        <v>53.360441602448503</v>
      </c>
      <c r="F37" s="62">
        <v>51.599912059799301</v>
      </c>
      <c r="G37" s="63">
        <v>46.952280701754397</v>
      </c>
      <c r="H37" s="75">
        <v>570000</v>
      </c>
      <c r="I37" s="74">
        <v>267628</v>
      </c>
      <c r="J37" s="74">
        <v>131148</v>
      </c>
      <c r="K37" s="74">
        <v>13500</v>
      </c>
      <c r="L37" s="76">
        <v>13730</v>
      </c>
      <c r="M37" s="74">
        <v>109250</v>
      </c>
      <c r="N37" s="77">
        <v>0</v>
      </c>
      <c r="O37" s="77">
        <v>87000</v>
      </c>
      <c r="P37" s="77">
        <v>22250</v>
      </c>
    </row>
    <row r="38" spans="2:16" x14ac:dyDescent="0.25">
      <c r="B38" s="61" t="s">
        <v>114</v>
      </c>
      <c r="C38" s="61" t="s">
        <v>86</v>
      </c>
      <c r="D38" s="62">
        <v>20.7048824174902</v>
      </c>
      <c r="E38" s="62">
        <v>25.2329758125768</v>
      </c>
      <c r="F38" s="62">
        <v>22.617553188529801</v>
      </c>
      <c r="G38" s="63">
        <v>23.831644494396699</v>
      </c>
      <c r="H38" s="75">
        <v>40109410</v>
      </c>
      <c r="I38" s="74">
        <v>9558732</v>
      </c>
      <c r="J38" s="74">
        <v>714553</v>
      </c>
      <c r="K38" s="74">
        <v>6380912</v>
      </c>
      <c r="L38" s="76">
        <v>1157654</v>
      </c>
      <c r="M38" s="74">
        <v>1305613</v>
      </c>
      <c r="N38" s="77">
        <v>233163</v>
      </c>
      <c r="O38" s="77">
        <v>843450</v>
      </c>
      <c r="P38" s="77">
        <v>229000</v>
      </c>
    </row>
    <row r="39" spans="2:16" x14ac:dyDescent="0.25">
      <c r="B39" s="61" t="s">
        <v>115</v>
      </c>
      <c r="C39" s="61" t="s">
        <v>102</v>
      </c>
      <c r="D39" s="62">
        <v>35.402062362653503</v>
      </c>
      <c r="E39" s="62">
        <v>32.027854718893302</v>
      </c>
      <c r="F39" s="62">
        <v>29.822558435291999</v>
      </c>
      <c r="G39" s="63">
        <v>29.586667820313899</v>
      </c>
      <c r="H39" s="75">
        <v>11384185</v>
      </c>
      <c r="I39" s="74">
        <v>3368201</v>
      </c>
      <c r="J39" s="74">
        <v>712000</v>
      </c>
      <c r="K39" s="74">
        <v>754101</v>
      </c>
      <c r="L39" s="76">
        <v>580000</v>
      </c>
      <c r="M39" s="74">
        <v>1322100</v>
      </c>
      <c r="N39" s="77">
        <v>98000</v>
      </c>
      <c r="O39" s="77">
        <v>1224100</v>
      </c>
      <c r="P39" s="77">
        <v>0</v>
      </c>
    </row>
    <row r="40" spans="2:16" x14ac:dyDescent="0.25">
      <c r="B40" s="61" t="s">
        <v>116</v>
      </c>
      <c r="C40" s="61" t="s">
        <v>97</v>
      </c>
      <c r="D40" s="62">
        <v>19.205793129184102</v>
      </c>
      <c r="E40" s="62">
        <v>18.343883593575001</v>
      </c>
      <c r="F40" s="62">
        <v>13.7634579176766</v>
      </c>
      <c r="G40" s="63">
        <v>13.7523229529549</v>
      </c>
      <c r="H40" s="75">
        <v>10873014</v>
      </c>
      <c r="I40" s="74">
        <v>1495292</v>
      </c>
      <c r="J40" s="74">
        <v>469776</v>
      </c>
      <c r="K40" s="74">
        <v>290600</v>
      </c>
      <c r="L40" s="76">
        <v>179041</v>
      </c>
      <c r="M40" s="74">
        <v>555875</v>
      </c>
      <c r="N40" s="77">
        <v>0</v>
      </c>
      <c r="O40" s="77">
        <v>555875</v>
      </c>
      <c r="P40" s="77">
        <v>0</v>
      </c>
    </row>
    <row r="41" spans="2:16" x14ac:dyDescent="0.25">
      <c r="B41" s="61" t="s">
        <v>117</v>
      </c>
      <c r="C41" s="61" t="s">
        <v>95</v>
      </c>
      <c r="D41" s="62">
        <v>21.2058575037561</v>
      </c>
      <c r="E41" s="62">
        <v>17.354400693035199</v>
      </c>
      <c r="F41" s="62">
        <v>15.474535246186701</v>
      </c>
      <c r="G41" s="63">
        <v>15.327712201819001</v>
      </c>
      <c r="H41" s="75">
        <v>40932684</v>
      </c>
      <c r="I41" s="74">
        <v>6274044</v>
      </c>
      <c r="J41" s="74">
        <v>494292</v>
      </c>
      <c r="K41" s="74">
        <v>1642574</v>
      </c>
      <c r="L41" s="76">
        <v>1653740</v>
      </c>
      <c r="M41" s="74">
        <v>2483438</v>
      </c>
      <c r="N41" s="77">
        <v>758394</v>
      </c>
      <c r="O41" s="77">
        <v>1725044</v>
      </c>
      <c r="P41" s="77">
        <v>0</v>
      </c>
    </row>
    <row r="42" spans="2:16" x14ac:dyDescent="0.25">
      <c r="B42" s="61" t="s">
        <v>118</v>
      </c>
      <c r="C42" s="61" t="s">
        <v>95</v>
      </c>
      <c r="D42" s="62">
        <v>23.9819003841076</v>
      </c>
      <c r="E42" s="62">
        <v>21.0486477306758</v>
      </c>
      <c r="F42" s="62">
        <v>19.391858209397501</v>
      </c>
      <c r="G42" s="63">
        <v>19.160081314021198</v>
      </c>
      <c r="H42" s="75">
        <v>26609433</v>
      </c>
      <c r="I42" s="74">
        <v>5098389</v>
      </c>
      <c r="J42" s="74">
        <v>531000</v>
      </c>
      <c r="K42" s="74">
        <v>294000</v>
      </c>
      <c r="L42" s="76">
        <v>285000</v>
      </c>
      <c r="M42" s="74">
        <v>3988389</v>
      </c>
      <c r="N42" s="77">
        <v>359000</v>
      </c>
      <c r="O42" s="77">
        <v>3629389</v>
      </c>
      <c r="P42" s="77">
        <v>0</v>
      </c>
    </row>
    <row r="43" spans="2:16" x14ac:dyDescent="0.25">
      <c r="B43" s="61" t="s">
        <v>119</v>
      </c>
      <c r="C43" s="61" t="s">
        <v>120</v>
      </c>
      <c r="D43" s="62">
        <v>28.364624482709001</v>
      </c>
      <c r="E43" s="62">
        <v>30.452292085238</v>
      </c>
      <c r="F43" s="62">
        <v>31.369871853756901</v>
      </c>
      <c r="G43" s="63">
        <v>31.578455405347899</v>
      </c>
      <c r="H43" s="75">
        <v>32512495.84</v>
      </c>
      <c r="I43" s="74">
        <v>10266944</v>
      </c>
      <c r="J43" s="74">
        <v>3355233</v>
      </c>
      <c r="K43" s="74">
        <v>976896</v>
      </c>
      <c r="L43" s="76">
        <v>186553</v>
      </c>
      <c r="M43" s="74">
        <v>5748262</v>
      </c>
      <c r="N43" s="77">
        <v>29585</v>
      </c>
      <c r="O43" s="77">
        <v>5718677</v>
      </c>
      <c r="P43" s="77">
        <v>0</v>
      </c>
    </row>
    <row r="44" spans="2:16" x14ac:dyDescent="0.25">
      <c r="B44" s="61" t="s">
        <v>121</v>
      </c>
      <c r="C44" s="61" t="s">
        <v>80</v>
      </c>
      <c r="D44" s="62">
        <v>25.6838752644117</v>
      </c>
      <c r="E44" s="62">
        <v>27.208702249449999</v>
      </c>
      <c r="F44" s="62">
        <v>24.7982863900823</v>
      </c>
      <c r="G44" s="63">
        <v>24.8249425579384</v>
      </c>
      <c r="H44" s="75">
        <v>25391237</v>
      </c>
      <c r="I44" s="74">
        <v>6303360</v>
      </c>
      <c r="J44" s="74">
        <v>1794026</v>
      </c>
      <c r="K44" s="74">
        <v>653529</v>
      </c>
      <c r="L44" s="76">
        <v>387981</v>
      </c>
      <c r="M44" s="74">
        <v>3467824</v>
      </c>
      <c r="N44" s="77">
        <v>37224</v>
      </c>
      <c r="O44" s="77">
        <v>3285300</v>
      </c>
      <c r="P44" s="77">
        <v>145300</v>
      </c>
    </row>
    <row r="45" spans="2:16" x14ac:dyDescent="0.25">
      <c r="B45" s="61" t="s">
        <v>122</v>
      </c>
      <c r="C45" s="61" t="s">
        <v>84</v>
      </c>
      <c r="D45" s="62">
        <v>25.482629040550201</v>
      </c>
      <c r="E45" s="62">
        <v>25.7970227180171</v>
      </c>
      <c r="F45" s="62">
        <v>28.852754682152199</v>
      </c>
      <c r="G45" s="63">
        <v>21.155011887977899</v>
      </c>
      <c r="H45" s="75">
        <v>24208911</v>
      </c>
      <c r="I45" s="74">
        <v>5121398</v>
      </c>
      <c r="J45" s="74">
        <v>672420</v>
      </c>
      <c r="K45" s="74">
        <v>1618476</v>
      </c>
      <c r="L45" s="76">
        <v>743727</v>
      </c>
      <c r="M45" s="74">
        <v>2086775</v>
      </c>
      <c r="N45" s="77">
        <v>0</v>
      </c>
      <c r="O45" s="77">
        <v>2086775</v>
      </c>
      <c r="P45" s="77">
        <v>0</v>
      </c>
    </row>
    <row r="46" spans="2:16" x14ac:dyDescent="0.25">
      <c r="B46" s="61" t="s">
        <v>123</v>
      </c>
      <c r="C46" s="61" t="s">
        <v>97</v>
      </c>
      <c r="D46" s="62">
        <v>19.243449448535401</v>
      </c>
      <c r="E46" s="62">
        <v>23.463926804350201</v>
      </c>
      <c r="F46" s="62">
        <v>19.873642841539201</v>
      </c>
      <c r="G46" s="63">
        <v>15.5801094274505</v>
      </c>
      <c r="H46" s="75">
        <v>26875797.5</v>
      </c>
      <c r="I46" s="74">
        <v>4187278.66</v>
      </c>
      <c r="J46" s="74">
        <v>758729</v>
      </c>
      <c r="K46" s="74">
        <v>1627098</v>
      </c>
      <c r="L46" s="76">
        <v>958769</v>
      </c>
      <c r="M46" s="74">
        <v>842682.66</v>
      </c>
      <c r="N46" s="77">
        <v>336994</v>
      </c>
      <c r="O46" s="77">
        <v>505688.66</v>
      </c>
      <c r="P46" s="77">
        <v>0</v>
      </c>
    </row>
    <row r="47" spans="2:16" x14ac:dyDescent="0.25">
      <c r="B47" s="61" t="s">
        <v>124</v>
      </c>
      <c r="C47" s="61" t="s">
        <v>80</v>
      </c>
      <c r="D47" s="62">
        <v>20.755578167280301</v>
      </c>
      <c r="E47" s="62">
        <v>19.101246105478602</v>
      </c>
      <c r="F47" s="62">
        <v>18.9776225511376</v>
      </c>
      <c r="G47" s="63">
        <v>17.782197201062601</v>
      </c>
      <c r="H47" s="75">
        <v>24148450</v>
      </c>
      <c r="I47" s="74">
        <v>4294125</v>
      </c>
      <c r="J47" s="74">
        <v>411641</v>
      </c>
      <c r="K47" s="74">
        <v>793791</v>
      </c>
      <c r="L47" s="76">
        <v>565831</v>
      </c>
      <c r="M47" s="74">
        <v>2522862</v>
      </c>
      <c r="N47" s="77">
        <v>48261</v>
      </c>
      <c r="O47" s="77">
        <v>2474601</v>
      </c>
      <c r="P47" s="77">
        <v>0</v>
      </c>
    </row>
    <row r="48" spans="2:16" x14ac:dyDescent="0.25">
      <c r="B48" s="61" t="s">
        <v>125</v>
      </c>
      <c r="C48" s="61" t="s">
        <v>82</v>
      </c>
      <c r="D48" s="62">
        <v>29.4321576257137</v>
      </c>
      <c r="E48" s="62">
        <v>31.176786607056499</v>
      </c>
      <c r="F48" s="62">
        <v>28.517693203199599</v>
      </c>
      <c r="G48" s="63">
        <v>28.3552737809764</v>
      </c>
      <c r="H48" s="75">
        <v>43685906</v>
      </c>
      <c r="I48" s="74">
        <v>12387258.25</v>
      </c>
      <c r="J48" s="74">
        <v>1928628</v>
      </c>
      <c r="K48" s="74">
        <v>2084590</v>
      </c>
      <c r="L48" s="76">
        <v>2276481</v>
      </c>
      <c r="M48" s="74">
        <v>6097559.25</v>
      </c>
      <c r="N48" s="77">
        <v>62382</v>
      </c>
      <c r="O48" s="77">
        <v>5298998.25</v>
      </c>
      <c r="P48" s="77">
        <v>736179</v>
      </c>
    </row>
    <row r="49" spans="2:16" x14ac:dyDescent="0.25">
      <c r="B49" s="61" t="s">
        <v>126</v>
      </c>
      <c r="C49" s="61" t="s">
        <v>82</v>
      </c>
      <c r="D49" s="62">
        <v>19.4736385916672</v>
      </c>
      <c r="E49" s="62">
        <v>19.835942908691699</v>
      </c>
      <c r="F49" s="62">
        <v>22.595542732898501</v>
      </c>
      <c r="G49" s="63">
        <v>17.8444074151219</v>
      </c>
      <c r="H49" s="75">
        <v>13442800</v>
      </c>
      <c r="I49" s="74">
        <v>2398788</v>
      </c>
      <c r="J49" s="74">
        <v>620995</v>
      </c>
      <c r="K49" s="74">
        <v>315623</v>
      </c>
      <c r="L49" s="76">
        <v>213795</v>
      </c>
      <c r="M49" s="74">
        <v>1248375</v>
      </c>
      <c r="N49" s="77">
        <v>0</v>
      </c>
      <c r="O49" s="77">
        <v>1248375</v>
      </c>
      <c r="P49" s="77">
        <v>0</v>
      </c>
    </row>
    <row r="50" spans="2:16" x14ac:dyDescent="0.25">
      <c r="B50" s="61" t="s">
        <v>127</v>
      </c>
      <c r="C50" s="61" t="s">
        <v>82</v>
      </c>
      <c r="D50" s="62">
        <v>23.0394353165462</v>
      </c>
      <c r="E50" s="62">
        <v>26.403776187525601</v>
      </c>
      <c r="F50" s="62">
        <v>22.1915031652583</v>
      </c>
      <c r="G50" s="63">
        <v>20.900793447938799</v>
      </c>
      <c r="H50" s="75">
        <v>17048314.5</v>
      </c>
      <c r="I50" s="74">
        <v>3563233</v>
      </c>
      <c r="J50" s="74">
        <v>774031</v>
      </c>
      <c r="K50" s="74">
        <v>433545</v>
      </c>
      <c r="L50" s="76">
        <v>348078</v>
      </c>
      <c r="M50" s="74">
        <v>2007579</v>
      </c>
      <c r="N50" s="77">
        <v>757399</v>
      </c>
      <c r="O50" s="77">
        <v>1088675</v>
      </c>
      <c r="P50" s="77">
        <v>161505</v>
      </c>
    </row>
    <row r="51" spans="2:16" x14ac:dyDescent="0.25">
      <c r="B51" s="61" t="s">
        <v>128</v>
      </c>
      <c r="C51" s="61" t="s">
        <v>84</v>
      </c>
      <c r="D51" s="62">
        <v>21.749175059987</v>
      </c>
      <c r="E51" s="62">
        <v>22.614750041065999</v>
      </c>
      <c r="F51" s="62">
        <v>27.2120309956195</v>
      </c>
      <c r="G51" s="63">
        <v>25.6740547353259</v>
      </c>
      <c r="H51" s="75">
        <v>16662000</v>
      </c>
      <c r="I51" s="74">
        <v>4277811</v>
      </c>
      <c r="J51" s="74">
        <v>2201989</v>
      </c>
      <c r="K51" s="74">
        <v>840921</v>
      </c>
      <c r="L51" s="76">
        <v>176057</v>
      </c>
      <c r="M51" s="74">
        <v>1058844</v>
      </c>
      <c r="N51" s="77">
        <v>462114</v>
      </c>
      <c r="O51" s="77">
        <v>332662</v>
      </c>
      <c r="P51" s="77">
        <v>264068</v>
      </c>
    </row>
    <row r="52" spans="2:16" x14ac:dyDescent="0.25">
      <c r="B52" s="61" t="s">
        <v>129</v>
      </c>
      <c r="C52" s="61" t="s">
        <v>84</v>
      </c>
      <c r="D52" s="62">
        <v>23.106158164701199</v>
      </c>
      <c r="E52" s="62">
        <v>30.849129647515099</v>
      </c>
      <c r="F52" s="62">
        <v>24.981340142055998</v>
      </c>
      <c r="G52" s="63">
        <v>22.553999888301298</v>
      </c>
      <c r="H52" s="75">
        <v>29096125</v>
      </c>
      <c r="I52" s="74">
        <v>6562340</v>
      </c>
      <c r="J52" s="74">
        <v>1053641</v>
      </c>
      <c r="K52" s="74">
        <v>1155722</v>
      </c>
      <c r="L52" s="76">
        <v>1154493</v>
      </c>
      <c r="M52" s="74">
        <v>3198484</v>
      </c>
      <c r="N52" s="77">
        <v>0</v>
      </c>
      <c r="O52" s="77">
        <v>2414984</v>
      </c>
      <c r="P52" s="77">
        <v>783500</v>
      </c>
    </row>
    <row r="53" spans="2:16" x14ac:dyDescent="0.25">
      <c r="B53" s="61" t="s">
        <v>130</v>
      </c>
      <c r="C53" s="61" t="s">
        <v>84</v>
      </c>
      <c r="D53" s="62">
        <v>28.679022525914402</v>
      </c>
      <c r="E53" s="62">
        <v>31.761668056244499</v>
      </c>
      <c r="F53" s="62">
        <v>29.530866579831802</v>
      </c>
      <c r="G53" s="63">
        <v>30.3801291966154</v>
      </c>
      <c r="H53" s="75">
        <v>1648650</v>
      </c>
      <c r="I53" s="74">
        <v>500862</v>
      </c>
      <c r="J53" s="74">
        <v>424255</v>
      </c>
      <c r="K53" s="74">
        <v>47857</v>
      </c>
      <c r="L53" s="76">
        <v>0</v>
      </c>
      <c r="M53" s="74">
        <v>28750</v>
      </c>
      <c r="N53" s="77">
        <v>0</v>
      </c>
      <c r="O53" s="77">
        <v>0</v>
      </c>
      <c r="P53" s="77">
        <v>28750</v>
      </c>
    </row>
    <row r="54" spans="2:16" x14ac:dyDescent="0.25">
      <c r="B54" s="61" t="s">
        <v>131</v>
      </c>
      <c r="C54" s="61" t="s">
        <v>86</v>
      </c>
      <c r="D54" s="62">
        <v>24.7400137633296</v>
      </c>
      <c r="E54" s="62">
        <v>28.287108244959001</v>
      </c>
      <c r="F54" s="62">
        <v>25.512789810590601</v>
      </c>
      <c r="G54" s="63">
        <v>25.770114120769598</v>
      </c>
      <c r="H54" s="75">
        <v>5594950</v>
      </c>
      <c r="I54" s="74">
        <v>1441825</v>
      </c>
      <c r="J54" s="74">
        <v>300618</v>
      </c>
      <c r="K54" s="74">
        <v>436168</v>
      </c>
      <c r="L54" s="76">
        <v>257999</v>
      </c>
      <c r="M54" s="74">
        <v>447040</v>
      </c>
      <c r="N54" s="77">
        <v>22090</v>
      </c>
      <c r="O54" s="77">
        <v>324700</v>
      </c>
      <c r="P54" s="77">
        <v>100250</v>
      </c>
    </row>
    <row r="55" spans="2:16" x14ac:dyDescent="0.25">
      <c r="B55" s="61" t="s">
        <v>132</v>
      </c>
      <c r="C55" s="61" t="s">
        <v>80</v>
      </c>
      <c r="D55" s="62">
        <v>16.6736346620965</v>
      </c>
      <c r="E55" s="62">
        <v>21.640961946857502</v>
      </c>
      <c r="F55" s="62">
        <v>19.8136837917809</v>
      </c>
      <c r="G55" s="63">
        <v>16.879609117712899</v>
      </c>
      <c r="H55" s="75">
        <v>31781435</v>
      </c>
      <c r="I55" s="74">
        <v>5364582</v>
      </c>
      <c r="J55" s="74">
        <v>2401912</v>
      </c>
      <c r="K55" s="74">
        <v>1891421</v>
      </c>
      <c r="L55" s="76">
        <v>460600</v>
      </c>
      <c r="M55" s="74">
        <v>610649</v>
      </c>
      <c r="N55" s="77">
        <v>227763</v>
      </c>
      <c r="O55" s="77">
        <v>382886</v>
      </c>
      <c r="P55" s="77">
        <v>0</v>
      </c>
    </row>
    <row r="56" spans="2:16" x14ac:dyDescent="0.25">
      <c r="B56" s="61" t="s">
        <v>133</v>
      </c>
      <c r="C56" s="61" t="s">
        <v>100</v>
      </c>
      <c r="D56" s="62">
        <v>39.307893092025601</v>
      </c>
      <c r="E56" s="62">
        <v>38.663432976811102</v>
      </c>
      <c r="F56" s="62">
        <v>28.694050183182799</v>
      </c>
      <c r="G56" s="63">
        <v>31.048354202911</v>
      </c>
      <c r="H56" s="75">
        <v>25926495</v>
      </c>
      <c r="I56" s="74">
        <v>8049750</v>
      </c>
      <c r="J56" s="74">
        <v>2300000</v>
      </c>
      <c r="K56" s="74">
        <v>4050000</v>
      </c>
      <c r="L56" s="76">
        <v>600000</v>
      </c>
      <c r="M56" s="74">
        <v>1099750</v>
      </c>
      <c r="N56" s="77">
        <v>215000</v>
      </c>
      <c r="O56" s="77">
        <v>884750</v>
      </c>
      <c r="P56" s="77">
        <v>0</v>
      </c>
    </row>
    <row r="57" spans="2:16" x14ac:dyDescent="0.25">
      <c r="B57" s="61" t="s">
        <v>134</v>
      </c>
      <c r="C57" s="61" t="s">
        <v>100</v>
      </c>
      <c r="D57" s="62">
        <v>24.4218232108542</v>
      </c>
      <c r="E57" s="62">
        <v>22.099436539574299</v>
      </c>
      <c r="F57" s="62">
        <v>21.752085071783299</v>
      </c>
      <c r="G57" s="63">
        <v>21.574733119397099</v>
      </c>
      <c r="H57" s="75">
        <v>26715130</v>
      </c>
      <c r="I57" s="74">
        <v>5763718</v>
      </c>
      <c r="J57" s="74">
        <v>878499</v>
      </c>
      <c r="K57" s="74">
        <v>970261</v>
      </c>
      <c r="L57" s="76">
        <v>134595</v>
      </c>
      <c r="M57" s="74">
        <v>3780363</v>
      </c>
      <c r="N57" s="77">
        <v>100000</v>
      </c>
      <c r="O57" s="77">
        <v>3680363</v>
      </c>
      <c r="P57" s="77">
        <v>0</v>
      </c>
    </row>
    <row r="58" spans="2:16" x14ac:dyDescent="0.25">
      <c r="B58" s="61" t="s">
        <v>135</v>
      </c>
      <c r="C58" s="61" t="s">
        <v>84</v>
      </c>
      <c r="D58" s="62">
        <v>44.794215664116898</v>
      </c>
      <c r="E58" s="62">
        <v>51.124993122706002</v>
      </c>
      <c r="F58" s="62">
        <v>52.093367569462202</v>
      </c>
      <c r="G58" s="63">
        <v>50.164372547768302</v>
      </c>
      <c r="H58" s="75">
        <v>16343021</v>
      </c>
      <c r="I58" s="74">
        <v>8198373.9400000004</v>
      </c>
      <c r="J58" s="74">
        <v>621918.93999999994</v>
      </c>
      <c r="K58" s="74">
        <v>0</v>
      </c>
      <c r="L58" s="76">
        <v>0</v>
      </c>
      <c r="M58" s="74">
        <v>7576455</v>
      </c>
      <c r="N58" s="77">
        <v>0</v>
      </c>
      <c r="O58" s="77">
        <v>7139095</v>
      </c>
      <c r="P58" s="77">
        <v>437360</v>
      </c>
    </row>
    <row r="59" spans="2:16" x14ac:dyDescent="0.25">
      <c r="B59" s="61" t="s">
        <v>136</v>
      </c>
      <c r="C59" s="61" t="s">
        <v>86</v>
      </c>
      <c r="D59" s="62">
        <v>18.485296375144099</v>
      </c>
      <c r="E59" s="62">
        <v>22.633137265656</v>
      </c>
      <c r="F59" s="62">
        <v>23.249548799557498</v>
      </c>
      <c r="G59" s="63">
        <v>25.607836630132599</v>
      </c>
      <c r="H59" s="75">
        <v>17175750</v>
      </c>
      <c r="I59" s="74">
        <v>4398338</v>
      </c>
      <c r="J59" s="74">
        <v>908859</v>
      </c>
      <c r="K59" s="74">
        <v>678937</v>
      </c>
      <c r="L59" s="76">
        <v>394088</v>
      </c>
      <c r="M59" s="74">
        <v>2416454</v>
      </c>
      <c r="N59" s="77">
        <v>90954</v>
      </c>
      <c r="O59" s="77">
        <v>2319500</v>
      </c>
      <c r="P59" s="77">
        <v>6000</v>
      </c>
    </row>
    <row r="60" spans="2:16" x14ac:dyDescent="0.25">
      <c r="B60" s="61" t="s">
        <v>137</v>
      </c>
      <c r="C60" s="61" t="s">
        <v>102</v>
      </c>
      <c r="D60" s="62">
        <v>34.194956414156003</v>
      </c>
      <c r="E60" s="62">
        <v>22.478568322571402</v>
      </c>
      <c r="F60" s="62">
        <v>23.513773875335499</v>
      </c>
      <c r="G60" s="63">
        <v>25.124222279094301</v>
      </c>
      <c r="H60" s="75">
        <v>36678807</v>
      </c>
      <c r="I60" s="74">
        <v>9215265</v>
      </c>
      <c r="J60" s="74">
        <v>1690310</v>
      </c>
      <c r="K60" s="74">
        <v>1352171</v>
      </c>
      <c r="L60" s="76">
        <v>183728</v>
      </c>
      <c r="M60" s="74">
        <v>5989056</v>
      </c>
      <c r="N60" s="77">
        <v>203787</v>
      </c>
      <c r="O60" s="77">
        <v>5784404</v>
      </c>
      <c r="P60" s="77">
        <v>865</v>
      </c>
    </row>
    <row r="61" spans="2:16" x14ac:dyDescent="0.25">
      <c r="B61" s="61" t="s">
        <v>138</v>
      </c>
      <c r="C61" s="61" t="s">
        <v>84</v>
      </c>
      <c r="D61" s="62">
        <v>29.381601755889299</v>
      </c>
      <c r="E61" s="62">
        <v>29.7385311600245</v>
      </c>
      <c r="F61" s="62">
        <v>29.3259708447405</v>
      </c>
      <c r="G61" s="63">
        <v>27.632924091710098</v>
      </c>
      <c r="H61" s="75">
        <v>33989700</v>
      </c>
      <c r="I61" s="74">
        <v>9392348</v>
      </c>
      <c r="J61" s="74">
        <v>2295413</v>
      </c>
      <c r="K61" s="74">
        <v>533602</v>
      </c>
      <c r="L61" s="76">
        <v>252900</v>
      </c>
      <c r="M61" s="74">
        <v>6310433</v>
      </c>
      <c r="N61" s="77">
        <v>287633</v>
      </c>
      <c r="O61" s="77">
        <v>5968800</v>
      </c>
      <c r="P61" s="77">
        <v>54000</v>
      </c>
    </row>
    <row r="62" spans="2:16" x14ac:dyDescent="0.25">
      <c r="B62" s="61" t="s">
        <v>139</v>
      </c>
      <c r="C62" s="61" t="s">
        <v>84</v>
      </c>
      <c r="D62" s="62">
        <v>20.7339351694059</v>
      </c>
      <c r="E62" s="62">
        <v>24.066010335163401</v>
      </c>
      <c r="F62" s="62">
        <v>22.3211502953001</v>
      </c>
      <c r="G62" s="63">
        <v>21.167780718313999</v>
      </c>
      <c r="H62" s="75">
        <v>29458912.5</v>
      </c>
      <c r="I62" s="74">
        <v>6235798</v>
      </c>
      <c r="J62" s="74">
        <v>809596</v>
      </c>
      <c r="K62" s="74">
        <v>2252019</v>
      </c>
      <c r="L62" s="76">
        <v>397367</v>
      </c>
      <c r="M62" s="74">
        <v>2776816</v>
      </c>
      <c r="N62" s="77">
        <v>1043316</v>
      </c>
      <c r="O62" s="77">
        <v>1731000</v>
      </c>
      <c r="P62" s="77">
        <v>2500</v>
      </c>
    </row>
    <row r="63" spans="2:16" x14ac:dyDescent="0.25">
      <c r="B63" s="61" t="s">
        <v>140</v>
      </c>
      <c r="C63" s="61" t="s">
        <v>97</v>
      </c>
      <c r="D63" s="62">
        <v>23.672165542046098</v>
      </c>
      <c r="E63" s="62">
        <v>21.851549997329499</v>
      </c>
      <c r="F63" s="62">
        <v>23.2080428359724</v>
      </c>
      <c r="G63" s="63">
        <v>23.711291381095101</v>
      </c>
      <c r="H63" s="75">
        <v>22170450</v>
      </c>
      <c r="I63" s="74">
        <v>5256900</v>
      </c>
      <c r="J63" s="74">
        <v>1075699</v>
      </c>
      <c r="K63" s="74">
        <v>170348</v>
      </c>
      <c r="L63" s="76">
        <v>127353</v>
      </c>
      <c r="M63" s="74">
        <v>3883500</v>
      </c>
      <c r="N63" s="77">
        <v>0</v>
      </c>
      <c r="O63" s="77">
        <v>3883500</v>
      </c>
      <c r="P63" s="77">
        <v>0</v>
      </c>
    </row>
    <row r="64" spans="2:16" x14ac:dyDescent="0.25">
      <c r="B64" s="61" t="s">
        <v>141</v>
      </c>
      <c r="C64" s="61" t="s">
        <v>100</v>
      </c>
      <c r="D64" s="62">
        <v>34.987949377186197</v>
      </c>
      <c r="E64" s="62">
        <v>35.786067769209602</v>
      </c>
      <c r="F64" s="62">
        <v>33.276083750827397</v>
      </c>
      <c r="G64" s="63">
        <v>33.488546621366602</v>
      </c>
      <c r="H64" s="75">
        <v>52980000</v>
      </c>
      <c r="I64" s="74">
        <v>17742232</v>
      </c>
      <c r="J64" s="74">
        <v>2263262</v>
      </c>
      <c r="K64" s="74">
        <v>579200</v>
      </c>
      <c r="L64" s="76">
        <v>146100</v>
      </c>
      <c r="M64" s="74">
        <v>14753670</v>
      </c>
      <c r="N64" s="77">
        <v>150000</v>
      </c>
      <c r="O64" s="77">
        <v>14199420</v>
      </c>
      <c r="P64" s="77">
        <v>404250</v>
      </c>
    </row>
    <row r="65" spans="2:16" x14ac:dyDescent="0.25">
      <c r="B65" s="61" t="s">
        <v>142</v>
      </c>
      <c r="C65" s="61" t="s">
        <v>100</v>
      </c>
      <c r="D65" s="62">
        <v>22.225969924616699</v>
      </c>
      <c r="E65" s="62">
        <v>17.344464014152098</v>
      </c>
      <c r="F65" s="62">
        <v>17.864086753298501</v>
      </c>
      <c r="G65" s="63">
        <v>22.508261657117298</v>
      </c>
      <c r="H65" s="75">
        <v>45885165</v>
      </c>
      <c r="I65" s="74">
        <v>10327953</v>
      </c>
      <c r="J65" s="74">
        <v>1812919</v>
      </c>
      <c r="K65" s="74">
        <v>5403136</v>
      </c>
      <c r="L65" s="76">
        <v>1577009</v>
      </c>
      <c r="M65" s="74">
        <v>1534889</v>
      </c>
      <c r="N65" s="77">
        <v>565339</v>
      </c>
      <c r="O65" s="77">
        <v>460600</v>
      </c>
      <c r="P65" s="77">
        <v>508950</v>
      </c>
    </row>
    <row r="66" spans="2:16" x14ac:dyDescent="0.25">
      <c r="B66" s="61" t="s">
        <v>143</v>
      </c>
      <c r="C66" s="61" t="s">
        <v>100</v>
      </c>
      <c r="D66" s="62">
        <v>29.997556262068301</v>
      </c>
      <c r="E66" s="62">
        <v>30.517350363075401</v>
      </c>
      <c r="F66" s="62">
        <v>21.6894490358127</v>
      </c>
      <c r="G66" s="63">
        <v>23.4898256570388</v>
      </c>
      <c r="H66" s="75">
        <v>3843000</v>
      </c>
      <c r="I66" s="74">
        <v>902714</v>
      </c>
      <c r="J66" s="74">
        <v>162434</v>
      </c>
      <c r="K66" s="74">
        <v>9200</v>
      </c>
      <c r="L66" s="76">
        <v>5100</v>
      </c>
      <c r="M66" s="74">
        <v>725980</v>
      </c>
      <c r="N66" s="77">
        <v>229980</v>
      </c>
      <c r="O66" s="77">
        <v>281000</v>
      </c>
      <c r="P66" s="77">
        <v>215000</v>
      </c>
    </row>
    <row r="67" spans="2:16" x14ac:dyDescent="0.25">
      <c r="B67" s="61" t="s">
        <v>144</v>
      </c>
      <c r="C67" s="61" t="s">
        <v>100</v>
      </c>
      <c r="D67" s="62">
        <v>29.652188656956699</v>
      </c>
      <c r="E67" s="62">
        <v>34.383857755038598</v>
      </c>
      <c r="F67" s="62">
        <v>19.039373323294299</v>
      </c>
      <c r="G67" s="63">
        <v>20.879759058589698</v>
      </c>
      <c r="H67" s="75">
        <v>8051750</v>
      </c>
      <c r="I67" s="74">
        <v>1681186</v>
      </c>
      <c r="J67" s="74">
        <v>420000</v>
      </c>
      <c r="K67" s="74">
        <v>580000</v>
      </c>
      <c r="L67" s="76">
        <v>160000</v>
      </c>
      <c r="M67" s="74">
        <v>521186</v>
      </c>
      <c r="N67" s="77">
        <v>76541</v>
      </c>
      <c r="O67" s="77">
        <v>399101</v>
      </c>
      <c r="P67" s="77">
        <v>45544</v>
      </c>
    </row>
    <row r="68" spans="2:16" x14ac:dyDescent="0.25">
      <c r="B68" s="61" t="s">
        <v>145</v>
      </c>
      <c r="C68" s="61" t="s">
        <v>95</v>
      </c>
      <c r="D68" s="62">
        <v>27.438308004578101</v>
      </c>
      <c r="E68" s="62">
        <v>31.659790043873802</v>
      </c>
      <c r="F68" s="62">
        <v>26.05942070012</v>
      </c>
      <c r="G68" s="63">
        <v>33.293056020861798</v>
      </c>
      <c r="H68" s="75">
        <v>27610250</v>
      </c>
      <c r="I68" s="74">
        <v>9192296</v>
      </c>
      <c r="J68" s="74">
        <v>1972258</v>
      </c>
      <c r="K68" s="74">
        <v>950062</v>
      </c>
      <c r="L68" s="76">
        <v>753806</v>
      </c>
      <c r="M68" s="74">
        <v>5516170</v>
      </c>
      <c r="N68" s="77">
        <v>51420</v>
      </c>
      <c r="O68" s="77">
        <v>3858000</v>
      </c>
      <c r="P68" s="77">
        <v>1606750</v>
      </c>
    </row>
    <row r="69" spans="2:16" x14ac:dyDescent="0.25">
      <c r="B69" s="61" t="s">
        <v>146</v>
      </c>
      <c r="C69" s="61" t="s">
        <v>95</v>
      </c>
      <c r="D69" s="62">
        <v>21.2761916259795</v>
      </c>
      <c r="E69" s="62">
        <v>24.580226744070799</v>
      </c>
      <c r="F69" s="62">
        <v>15.6534607314849</v>
      </c>
      <c r="G69" s="63">
        <v>14.803170353940001</v>
      </c>
      <c r="H69" s="75">
        <v>26148500</v>
      </c>
      <c r="I69" s="74">
        <v>3870807</v>
      </c>
      <c r="J69" s="74">
        <v>230833</v>
      </c>
      <c r="K69" s="74">
        <v>333333</v>
      </c>
      <c r="L69" s="76">
        <v>423334</v>
      </c>
      <c r="M69" s="74">
        <v>2883307</v>
      </c>
      <c r="N69" s="77">
        <v>293000</v>
      </c>
      <c r="O69" s="77">
        <v>2590307</v>
      </c>
      <c r="P69" s="77">
        <v>0</v>
      </c>
    </row>
    <row r="70" spans="2:16" x14ac:dyDescent="0.25">
      <c r="B70" s="61" t="s">
        <v>147</v>
      </c>
      <c r="C70" s="61" t="s">
        <v>97</v>
      </c>
      <c r="D70" s="62">
        <v>36.622128106042901</v>
      </c>
      <c r="E70" s="62">
        <v>37.160429955856301</v>
      </c>
      <c r="F70" s="62">
        <v>37.613526176947097</v>
      </c>
      <c r="G70" s="63">
        <v>36.204370944532201</v>
      </c>
      <c r="H70" s="75">
        <v>40470978</v>
      </c>
      <c r="I70" s="74">
        <v>14652263</v>
      </c>
      <c r="J70" s="74">
        <v>1061856</v>
      </c>
      <c r="K70" s="74">
        <v>2689934</v>
      </c>
      <c r="L70" s="76">
        <v>94001</v>
      </c>
      <c r="M70" s="74">
        <v>10806472</v>
      </c>
      <c r="N70" s="77">
        <v>108021</v>
      </c>
      <c r="O70" s="77">
        <v>10417951</v>
      </c>
      <c r="P70" s="77">
        <v>280500</v>
      </c>
    </row>
    <row r="71" spans="2:16" x14ac:dyDescent="0.25">
      <c r="B71" s="61" t="s">
        <v>148</v>
      </c>
      <c r="C71" s="61" t="s">
        <v>97</v>
      </c>
      <c r="D71" s="62">
        <v>25.332978014656899</v>
      </c>
      <c r="E71" s="62">
        <v>24.478551347253401</v>
      </c>
      <c r="F71" s="62">
        <v>22.3939849703441</v>
      </c>
      <c r="G71" s="63">
        <v>17.718692877201899</v>
      </c>
      <c r="H71" s="75">
        <v>9792500</v>
      </c>
      <c r="I71" s="74">
        <v>1735103</v>
      </c>
      <c r="J71" s="74">
        <v>517170</v>
      </c>
      <c r="K71" s="74">
        <v>859433</v>
      </c>
      <c r="L71" s="76">
        <v>61910</v>
      </c>
      <c r="M71" s="74">
        <v>296590</v>
      </c>
      <c r="N71" s="77">
        <v>169240</v>
      </c>
      <c r="O71" s="77">
        <v>127350</v>
      </c>
      <c r="P71" s="77">
        <v>0</v>
      </c>
    </row>
    <row r="72" spans="2:16" x14ac:dyDescent="0.25">
      <c r="B72" s="61" t="s">
        <v>149</v>
      </c>
      <c r="C72" s="61" t="s">
        <v>97</v>
      </c>
      <c r="D72" s="62">
        <v>26.763690123335302</v>
      </c>
      <c r="E72" s="62">
        <v>24.865337083439901</v>
      </c>
      <c r="F72" s="62">
        <v>22.569158695381098</v>
      </c>
      <c r="G72" s="63">
        <v>22.269797262172901</v>
      </c>
      <c r="H72" s="75">
        <v>1731300</v>
      </c>
      <c r="I72" s="74">
        <v>385557</v>
      </c>
      <c r="J72" s="74">
        <v>219922</v>
      </c>
      <c r="K72" s="74">
        <v>59151</v>
      </c>
      <c r="L72" s="76">
        <v>11075</v>
      </c>
      <c r="M72" s="74">
        <v>95409</v>
      </c>
      <c r="N72" s="77">
        <v>6409</v>
      </c>
      <c r="O72" s="77">
        <v>89000</v>
      </c>
      <c r="P72" s="77">
        <v>0</v>
      </c>
    </row>
    <row r="73" spans="2:16" x14ac:dyDescent="0.25">
      <c r="B73" s="61" t="s">
        <v>150</v>
      </c>
      <c r="C73" s="61" t="s">
        <v>97</v>
      </c>
      <c r="D73" s="62">
        <v>26.0232605003978</v>
      </c>
      <c r="E73" s="62">
        <v>26.7118662621568</v>
      </c>
      <c r="F73" s="62">
        <v>20</v>
      </c>
      <c r="G73" s="63">
        <v>21.623519992496099</v>
      </c>
      <c r="H73" s="75">
        <v>44776800</v>
      </c>
      <c r="I73" s="74">
        <v>9682320.3000000007</v>
      </c>
      <c r="J73" s="74">
        <v>794439</v>
      </c>
      <c r="K73" s="74">
        <v>2544503.5</v>
      </c>
      <c r="L73" s="76">
        <v>1498177.8</v>
      </c>
      <c r="M73" s="74">
        <v>4845200</v>
      </c>
      <c r="N73" s="77">
        <v>0</v>
      </c>
      <c r="O73" s="77">
        <v>1192200</v>
      </c>
      <c r="P73" s="77">
        <v>3653000</v>
      </c>
    </row>
    <row r="74" spans="2:16" x14ac:dyDescent="0.25">
      <c r="B74" s="61" t="s">
        <v>151</v>
      </c>
      <c r="C74" s="61" t="s">
        <v>84</v>
      </c>
      <c r="D74" s="62">
        <v>36.619818535496698</v>
      </c>
      <c r="E74" s="62">
        <v>42.5107228209854</v>
      </c>
      <c r="F74" s="62">
        <v>36.335805747658497</v>
      </c>
      <c r="G74" s="63">
        <v>34.9175920186821</v>
      </c>
      <c r="H74" s="75">
        <v>35477850</v>
      </c>
      <c r="I74" s="74">
        <v>12388010.92</v>
      </c>
      <c r="J74" s="74">
        <v>3228306</v>
      </c>
      <c r="K74" s="74">
        <v>809027</v>
      </c>
      <c r="L74" s="76">
        <v>76000</v>
      </c>
      <c r="M74" s="74">
        <v>8274677.9199999999</v>
      </c>
      <c r="N74" s="77">
        <v>62668</v>
      </c>
      <c r="O74" s="77">
        <v>8212009.9199999999</v>
      </c>
      <c r="P74" s="77">
        <v>0</v>
      </c>
    </row>
    <row r="75" spans="2:16" x14ac:dyDescent="0.25">
      <c r="B75" s="61" t="s">
        <v>152</v>
      </c>
      <c r="C75" s="61" t="s">
        <v>84</v>
      </c>
      <c r="D75" s="62">
        <v>22.005631828666498</v>
      </c>
      <c r="E75" s="62">
        <v>38.137870655198</v>
      </c>
      <c r="F75" s="62">
        <v>29.699948442849699</v>
      </c>
      <c r="G75" s="63">
        <v>30.4315144022531</v>
      </c>
      <c r="H75" s="75">
        <v>18337235</v>
      </c>
      <c r="I75" s="74">
        <v>5580298.3099999996</v>
      </c>
      <c r="J75" s="74">
        <v>340099.52</v>
      </c>
      <c r="K75" s="74">
        <v>814688.62</v>
      </c>
      <c r="L75" s="76">
        <v>1038708.17</v>
      </c>
      <c r="M75" s="74">
        <v>3386802</v>
      </c>
      <c r="N75" s="77">
        <v>342042</v>
      </c>
      <c r="O75" s="77">
        <v>2417610</v>
      </c>
      <c r="P75" s="77">
        <v>627150</v>
      </c>
    </row>
    <row r="76" spans="2:16" x14ac:dyDescent="0.25">
      <c r="B76" s="61" t="s">
        <v>153</v>
      </c>
      <c r="C76" s="61" t="s">
        <v>84</v>
      </c>
      <c r="D76" s="62">
        <v>47.705910075361302</v>
      </c>
      <c r="E76" s="62">
        <v>57.059544786599297</v>
      </c>
      <c r="F76" s="62">
        <v>60.111482749281301</v>
      </c>
      <c r="G76" s="63">
        <v>53.724331073772198</v>
      </c>
      <c r="H76" s="75">
        <v>8086747.5</v>
      </c>
      <c r="I76" s="74">
        <v>4344551</v>
      </c>
      <c r="J76" s="74">
        <v>800000</v>
      </c>
      <c r="K76" s="74">
        <v>266000</v>
      </c>
      <c r="L76" s="76">
        <v>44250</v>
      </c>
      <c r="M76" s="74">
        <v>3234301</v>
      </c>
      <c r="N76" s="77">
        <v>23295</v>
      </c>
      <c r="O76" s="77">
        <v>3211006</v>
      </c>
      <c r="P76" s="77">
        <v>0</v>
      </c>
    </row>
    <row r="77" spans="2:16" x14ac:dyDescent="0.25">
      <c r="B77" s="61" t="s">
        <v>154</v>
      </c>
      <c r="C77" s="61" t="s">
        <v>84</v>
      </c>
      <c r="D77" s="62">
        <v>24.981793024156602</v>
      </c>
      <c r="E77" s="62">
        <v>25.1977784050137</v>
      </c>
      <c r="F77" s="62">
        <v>18.230758161365301</v>
      </c>
      <c r="G77" s="63">
        <v>20.2943210572056</v>
      </c>
      <c r="H77" s="75">
        <v>18282129.219999999</v>
      </c>
      <c r="I77" s="74">
        <v>3710234</v>
      </c>
      <c r="J77" s="74">
        <v>941929</v>
      </c>
      <c r="K77" s="74">
        <v>574367</v>
      </c>
      <c r="L77" s="76">
        <v>1242915</v>
      </c>
      <c r="M77" s="74">
        <v>951023</v>
      </c>
      <c r="N77" s="77">
        <v>129523</v>
      </c>
      <c r="O77" s="77">
        <v>821500</v>
      </c>
      <c r="P77" s="77">
        <v>0</v>
      </c>
    </row>
    <row r="78" spans="2:16" x14ac:dyDescent="0.25">
      <c r="B78" s="61" t="s">
        <v>155</v>
      </c>
      <c r="C78" s="61" t="s">
        <v>95</v>
      </c>
      <c r="D78" s="62">
        <v>22.742619874338502</v>
      </c>
      <c r="E78" s="62">
        <v>25.2644057854308</v>
      </c>
      <c r="F78" s="62">
        <v>25.974441570997399</v>
      </c>
      <c r="G78" s="63">
        <v>27.059975914587898</v>
      </c>
      <c r="H78" s="75">
        <v>30879687.5</v>
      </c>
      <c r="I78" s="74">
        <v>8356036</v>
      </c>
      <c r="J78" s="74">
        <v>1506654</v>
      </c>
      <c r="K78" s="74">
        <v>824014</v>
      </c>
      <c r="L78" s="76">
        <v>384907</v>
      </c>
      <c r="M78" s="74">
        <v>5640461</v>
      </c>
      <c r="N78" s="77">
        <v>36825</v>
      </c>
      <c r="O78" s="77">
        <v>4494909</v>
      </c>
      <c r="P78" s="77">
        <v>1108727</v>
      </c>
    </row>
    <row r="79" spans="2:16" x14ac:dyDescent="0.25">
      <c r="B79" s="61" t="s">
        <v>156</v>
      </c>
      <c r="C79" s="61" t="s">
        <v>97</v>
      </c>
      <c r="D79" s="62">
        <v>37.352935734482898</v>
      </c>
      <c r="E79" s="62">
        <v>40.855101971606899</v>
      </c>
      <c r="F79" s="62">
        <v>45.541620154811397</v>
      </c>
      <c r="G79" s="63">
        <v>43.404502950307503</v>
      </c>
      <c r="H79" s="75">
        <v>56198888</v>
      </c>
      <c r="I79" s="74">
        <v>24392848</v>
      </c>
      <c r="J79" s="74">
        <v>3367349</v>
      </c>
      <c r="K79" s="74">
        <v>1252746</v>
      </c>
      <c r="L79" s="76">
        <v>871445</v>
      </c>
      <c r="M79" s="74">
        <v>18901308</v>
      </c>
      <c r="N79" s="77">
        <v>10070</v>
      </c>
      <c r="O79" s="77">
        <v>18066138</v>
      </c>
      <c r="P79" s="77">
        <v>825100</v>
      </c>
    </row>
    <row r="80" spans="2:16" x14ac:dyDescent="0.25">
      <c r="B80" s="61" t="s">
        <v>157</v>
      </c>
      <c r="C80" s="61" t="s">
        <v>97</v>
      </c>
      <c r="D80" s="62">
        <v>37.890680251704502</v>
      </c>
      <c r="E80" s="62">
        <v>31.769669152762201</v>
      </c>
      <c r="F80" s="62">
        <v>19.503749300781099</v>
      </c>
      <c r="G80" s="63">
        <v>22.8649564651068</v>
      </c>
      <c r="H80" s="75">
        <v>62281937.5</v>
      </c>
      <c r="I80" s="74">
        <v>14240737.895</v>
      </c>
      <c r="J80" s="74">
        <v>1161422</v>
      </c>
      <c r="K80" s="74">
        <v>1684389</v>
      </c>
      <c r="L80" s="76">
        <v>414181</v>
      </c>
      <c r="M80" s="74">
        <v>10980745.895</v>
      </c>
      <c r="N80" s="77">
        <v>665591</v>
      </c>
      <c r="O80" s="77">
        <v>10286154.895</v>
      </c>
      <c r="P80" s="77">
        <v>29000</v>
      </c>
    </row>
    <row r="81" spans="2:16" x14ac:dyDescent="0.25">
      <c r="B81" s="61" t="s">
        <v>158</v>
      </c>
      <c r="C81" s="61" t="s">
        <v>84</v>
      </c>
      <c r="D81" s="62">
        <v>16.637280358552999</v>
      </c>
      <c r="E81" s="62">
        <v>25.951873163688699</v>
      </c>
      <c r="F81" s="62">
        <v>20.722502834166999</v>
      </c>
      <c r="G81" s="63">
        <v>17.351128394385899</v>
      </c>
      <c r="H81" s="75">
        <v>31784100</v>
      </c>
      <c r="I81" s="74">
        <v>5514900</v>
      </c>
      <c r="J81" s="74">
        <v>600000</v>
      </c>
      <c r="K81" s="74">
        <v>3869303</v>
      </c>
      <c r="L81" s="76">
        <v>480326</v>
      </c>
      <c r="M81" s="74">
        <v>565271</v>
      </c>
      <c r="N81" s="77">
        <v>429952</v>
      </c>
      <c r="O81" s="77">
        <v>85319</v>
      </c>
      <c r="P81" s="77">
        <v>50000</v>
      </c>
    </row>
    <row r="82" spans="2:16" x14ac:dyDescent="0.25">
      <c r="B82" s="61" t="s">
        <v>159</v>
      </c>
      <c r="C82" s="61" t="s">
        <v>120</v>
      </c>
      <c r="D82" s="62">
        <v>29.587984511655399</v>
      </c>
      <c r="E82" s="62">
        <v>32.903507459840398</v>
      </c>
      <c r="F82" s="62">
        <v>33.406056641794997</v>
      </c>
      <c r="G82" s="63">
        <v>33.023993237617503</v>
      </c>
      <c r="H82" s="75">
        <v>43176499</v>
      </c>
      <c r="I82" s="74">
        <v>14258604.109999999</v>
      </c>
      <c r="J82" s="74">
        <v>3443442</v>
      </c>
      <c r="K82" s="74">
        <v>1343551</v>
      </c>
      <c r="L82" s="76">
        <v>638144</v>
      </c>
      <c r="M82" s="74">
        <v>8833467.1099999994</v>
      </c>
      <c r="N82" s="77">
        <v>176479</v>
      </c>
      <c r="O82" s="77">
        <v>8196323.1100000003</v>
      </c>
      <c r="P82" s="77">
        <v>460665</v>
      </c>
    </row>
    <row r="83" spans="2:16" x14ac:dyDescent="0.25">
      <c r="B83" s="61" t="s">
        <v>160</v>
      </c>
      <c r="C83" s="61" t="s">
        <v>86</v>
      </c>
      <c r="D83" s="62">
        <v>14.03704600354</v>
      </c>
      <c r="E83" s="62">
        <v>12.1034579401834</v>
      </c>
      <c r="F83" s="62">
        <v>13.2606530740605</v>
      </c>
      <c r="G83" s="63">
        <v>10.414834101544599</v>
      </c>
      <c r="H83" s="75">
        <v>5684200</v>
      </c>
      <c r="I83" s="74">
        <v>592000</v>
      </c>
      <c r="J83" s="74">
        <v>50000</v>
      </c>
      <c r="K83" s="74">
        <v>370000</v>
      </c>
      <c r="L83" s="76">
        <v>30000</v>
      </c>
      <c r="M83" s="74">
        <v>142000</v>
      </c>
      <c r="N83" s="77">
        <v>70000</v>
      </c>
      <c r="O83" s="77">
        <v>72000</v>
      </c>
      <c r="P83" s="77">
        <v>0</v>
      </c>
    </row>
    <row r="84" spans="2:16" x14ac:dyDescent="0.25">
      <c r="B84" s="61" t="s">
        <v>161</v>
      </c>
      <c r="C84" s="61" t="s">
        <v>95</v>
      </c>
      <c r="D84" s="62">
        <v>26.655676675748602</v>
      </c>
      <c r="E84" s="62">
        <v>32.223978063634902</v>
      </c>
      <c r="F84" s="62">
        <v>21.358751929741</v>
      </c>
      <c r="G84" s="63">
        <v>19.936389034095601</v>
      </c>
      <c r="H84" s="75">
        <v>20007871</v>
      </c>
      <c r="I84" s="74">
        <v>3988847</v>
      </c>
      <c r="J84" s="74">
        <v>282796</v>
      </c>
      <c r="K84" s="74">
        <v>319142</v>
      </c>
      <c r="L84" s="76">
        <v>460000</v>
      </c>
      <c r="M84" s="74">
        <v>2926909</v>
      </c>
      <c r="N84" s="77">
        <v>682159</v>
      </c>
      <c r="O84" s="77">
        <v>0</v>
      </c>
      <c r="P84" s="77">
        <v>2244750</v>
      </c>
    </row>
    <row r="85" spans="2:16" x14ac:dyDescent="0.25">
      <c r="B85" s="61" t="s">
        <v>162</v>
      </c>
      <c r="C85" s="61" t="s">
        <v>120</v>
      </c>
      <c r="D85" s="62">
        <v>40.8910641758116</v>
      </c>
      <c r="E85" s="62">
        <v>51.047014587594099</v>
      </c>
      <c r="F85" s="62">
        <v>46.113214716630097</v>
      </c>
      <c r="G85" s="63">
        <v>41.523244260576</v>
      </c>
      <c r="H85" s="75">
        <v>39956100</v>
      </c>
      <c r="I85" s="74">
        <v>16591069</v>
      </c>
      <c r="J85" s="74">
        <v>2211758</v>
      </c>
      <c r="K85" s="74">
        <v>820517</v>
      </c>
      <c r="L85" s="76">
        <v>380000</v>
      </c>
      <c r="M85" s="74">
        <v>13178794</v>
      </c>
      <c r="N85" s="77">
        <v>319617</v>
      </c>
      <c r="O85" s="77">
        <v>12708177</v>
      </c>
      <c r="P85" s="77">
        <v>151000</v>
      </c>
    </row>
    <row r="86" spans="2:16" x14ac:dyDescent="0.25">
      <c r="B86" s="61" t="s">
        <v>163</v>
      </c>
      <c r="C86" s="61" t="s">
        <v>80</v>
      </c>
      <c r="D86" s="62">
        <v>27.439537191204899</v>
      </c>
      <c r="E86" s="62">
        <v>28.217606164329101</v>
      </c>
      <c r="F86" s="62">
        <v>26.805881719475298</v>
      </c>
      <c r="G86" s="63">
        <v>26.916670795576</v>
      </c>
      <c r="H86" s="75">
        <v>5631027</v>
      </c>
      <c r="I86" s="74">
        <v>1515685</v>
      </c>
      <c r="J86" s="74">
        <v>276451</v>
      </c>
      <c r="K86" s="74">
        <v>226143</v>
      </c>
      <c r="L86" s="76">
        <v>75836</v>
      </c>
      <c r="M86" s="74">
        <v>937255</v>
      </c>
      <c r="N86" s="77">
        <v>46255</v>
      </c>
      <c r="O86" s="77">
        <v>891000</v>
      </c>
      <c r="P86" s="77">
        <v>0</v>
      </c>
    </row>
    <row r="87" spans="2:16" x14ac:dyDescent="0.25">
      <c r="B87" s="61" t="s">
        <v>164</v>
      </c>
      <c r="C87" s="61" t="s">
        <v>95</v>
      </c>
      <c r="D87" s="62">
        <v>25.372843126568299</v>
      </c>
      <c r="E87" s="62">
        <v>30.5240627672943</v>
      </c>
      <c r="F87" s="62">
        <v>30.161417499952201</v>
      </c>
      <c r="G87" s="63">
        <v>30.4616286494918</v>
      </c>
      <c r="H87" s="75">
        <v>57316200</v>
      </c>
      <c r="I87" s="74">
        <v>17459448</v>
      </c>
      <c r="J87" s="74">
        <v>2096653</v>
      </c>
      <c r="K87" s="74">
        <v>2006687</v>
      </c>
      <c r="L87" s="76">
        <v>975668</v>
      </c>
      <c r="M87" s="74">
        <v>12380440</v>
      </c>
      <c r="N87" s="77">
        <v>28676</v>
      </c>
      <c r="O87" s="77">
        <v>12351764</v>
      </c>
      <c r="P87" s="77">
        <v>0</v>
      </c>
    </row>
    <row r="88" spans="2:16" x14ac:dyDescent="0.25">
      <c r="B88" s="61" t="s">
        <v>165</v>
      </c>
      <c r="C88" s="61" t="s">
        <v>95</v>
      </c>
      <c r="D88" s="62">
        <v>26.709287477877801</v>
      </c>
      <c r="E88" s="62">
        <v>25.896384295069598</v>
      </c>
      <c r="F88" s="62">
        <v>22.283516378274498</v>
      </c>
      <c r="G88" s="63">
        <v>20.005740870296201</v>
      </c>
      <c r="H88" s="75">
        <v>58719320</v>
      </c>
      <c r="I88" s="74">
        <v>11747235</v>
      </c>
      <c r="J88" s="74">
        <v>536139</v>
      </c>
      <c r="K88" s="74">
        <v>1671505</v>
      </c>
      <c r="L88" s="76">
        <v>568241</v>
      </c>
      <c r="M88" s="74">
        <v>8971350</v>
      </c>
      <c r="N88" s="77">
        <v>573000</v>
      </c>
      <c r="O88" s="77">
        <v>5526450</v>
      </c>
      <c r="P88" s="77">
        <v>2871900</v>
      </c>
    </row>
    <row r="89" spans="2:16" x14ac:dyDescent="0.25">
      <c r="B89" s="61" t="s">
        <v>166</v>
      </c>
      <c r="C89" s="61" t="s">
        <v>167</v>
      </c>
      <c r="D89" s="62">
        <v>142.70483658545601</v>
      </c>
      <c r="E89" s="62">
        <v>68.876844380691693</v>
      </c>
      <c r="F89" s="62">
        <v>52.441834656426799</v>
      </c>
      <c r="G89" s="63">
        <v>31.2429805195972</v>
      </c>
      <c r="H89" s="75">
        <v>7180909</v>
      </c>
      <c r="I89" s="74">
        <v>2243530</v>
      </c>
      <c r="J89" s="74">
        <v>0</v>
      </c>
      <c r="K89" s="74">
        <v>0</v>
      </c>
      <c r="L89" s="76">
        <v>0</v>
      </c>
      <c r="M89" s="74">
        <v>2243530</v>
      </c>
      <c r="N89" s="77">
        <v>0</v>
      </c>
      <c r="O89" s="77">
        <v>0</v>
      </c>
      <c r="P89" s="77">
        <v>2243530</v>
      </c>
    </row>
    <row r="90" spans="2:16" x14ac:dyDescent="0.25">
      <c r="B90" s="61" t="s">
        <v>168</v>
      </c>
      <c r="C90" s="61" t="s">
        <v>84</v>
      </c>
      <c r="D90" s="62">
        <v>23.013261241891499</v>
      </c>
      <c r="E90" s="62">
        <v>22.9299252350683</v>
      </c>
      <c r="F90" s="62">
        <v>24.0813136926092</v>
      </c>
      <c r="G90" s="63">
        <v>27.994020992958099</v>
      </c>
      <c r="H90" s="75">
        <v>6773700</v>
      </c>
      <c r="I90" s="74">
        <v>1896231</v>
      </c>
      <c r="J90" s="74">
        <v>383007</v>
      </c>
      <c r="K90" s="74">
        <v>401442</v>
      </c>
      <c r="L90" s="76">
        <v>0</v>
      </c>
      <c r="M90" s="74">
        <v>1111782</v>
      </c>
      <c r="N90" s="77">
        <v>33932</v>
      </c>
      <c r="O90" s="77">
        <v>1002350</v>
      </c>
      <c r="P90" s="77">
        <v>75500</v>
      </c>
    </row>
    <row r="91" spans="2:16" x14ac:dyDescent="0.25">
      <c r="B91" s="61" t="s">
        <v>169</v>
      </c>
      <c r="C91" s="61" t="s">
        <v>102</v>
      </c>
      <c r="D91" s="62">
        <v>50.994165134540303</v>
      </c>
      <c r="E91" s="62">
        <v>54.444346711567903</v>
      </c>
      <c r="F91" s="62">
        <v>52.962186709801202</v>
      </c>
      <c r="G91" s="63">
        <v>50.722248672831697</v>
      </c>
      <c r="H91" s="75">
        <v>27850650</v>
      </c>
      <c r="I91" s="74">
        <v>14126475.949999999</v>
      </c>
      <c r="J91" s="74">
        <v>4854198.74</v>
      </c>
      <c r="K91" s="74">
        <v>357187.21</v>
      </c>
      <c r="L91" s="76">
        <v>410487</v>
      </c>
      <c r="M91" s="74">
        <v>8504603</v>
      </c>
      <c r="N91" s="77">
        <v>8927</v>
      </c>
      <c r="O91" s="77">
        <v>5906175</v>
      </c>
      <c r="P91" s="77">
        <v>2589501</v>
      </c>
    </row>
    <row r="92" spans="2:16" x14ac:dyDescent="0.25">
      <c r="B92" s="61" t="s">
        <v>170</v>
      </c>
      <c r="C92" s="61" t="s">
        <v>102</v>
      </c>
      <c r="D92" s="62">
        <v>27.0327970598509</v>
      </c>
      <c r="E92" s="62">
        <v>31.319051707892399</v>
      </c>
      <c r="F92" s="62">
        <v>25.8190091819929</v>
      </c>
      <c r="G92" s="63">
        <v>24.7520728924992</v>
      </c>
      <c r="H92" s="75">
        <v>25925850</v>
      </c>
      <c r="I92" s="74">
        <v>6417185.29</v>
      </c>
      <c r="J92" s="74">
        <v>824465</v>
      </c>
      <c r="K92" s="74">
        <v>357855</v>
      </c>
      <c r="L92" s="76">
        <v>227326</v>
      </c>
      <c r="M92" s="74">
        <v>5007539.29</v>
      </c>
      <c r="N92" s="77">
        <v>366048</v>
      </c>
      <c r="O92" s="77">
        <v>3969991.29</v>
      </c>
      <c r="P92" s="77">
        <v>671500</v>
      </c>
    </row>
    <row r="93" spans="2:16" x14ac:dyDescent="0.25">
      <c r="B93" s="61" t="s">
        <v>171</v>
      </c>
      <c r="C93" s="61" t="s">
        <v>82</v>
      </c>
      <c r="D93" s="62">
        <v>28.257641424060001</v>
      </c>
      <c r="E93" s="62">
        <v>19.5344068593357</v>
      </c>
      <c r="F93" s="62">
        <v>22.9231206004916</v>
      </c>
      <c r="G93" s="63">
        <v>24.0367350097602</v>
      </c>
      <c r="H93" s="75">
        <v>37200589</v>
      </c>
      <c r="I93" s="74">
        <v>8941807</v>
      </c>
      <c r="J93" s="74">
        <v>1556361</v>
      </c>
      <c r="K93" s="74">
        <v>3549382</v>
      </c>
      <c r="L93" s="76">
        <v>964573</v>
      </c>
      <c r="M93" s="74">
        <v>2871491</v>
      </c>
      <c r="N93" s="77">
        <v>677300</v>
      </c>
      <c r="O93" s="77">
        <v>2194191</v>
      </c>
      <c r="P93" s="77">
        <v>0</v>
      </c>
    </row>
    <row r="94" spans="2:16" x14ac:dyDescent="0.25">
      <c r="B94" s="61" t="s">
        <v>172</v>
      </c>
      <c r="C94" s="61" t="s">
        <v>82</v>
      </c>
      <c r="D94" s="62">
        <v>42.606315818210398</v>
      </c>
      <c r="E94" s="62">
        <v>28.123099683983199</v>
      </c>
      <c r="F94" s="62">
        <v>24.2511464939776</v>
      </c>
      <c r="G94" s="63">
        <v>22.307715053763399</v>
      </c>
      <c r="H94" s="75">
        <v>3720000</v>
      </c>
      <c r="I94" s="74">
        <v>829847</v>
      </c>
      <c r="J94" s="74">
        <v>299100</v>
      </c>
      <c r="K94" s="74">
        <v>45600</v>
      </c>
      <c r="L94" s="76">
        <v>21000</v>
      </c>
      <c r="M94" s="74">
        <v>464147</v>
      </c>
      <c r="N94" s="77">
        <v>16000</v>
      </c>
      <c r="O94" s="77">
        <v>448147</v>
      </c>
      <c r="P94" s="77">
        <v>0</v>
      </c>
    </row>
    <row r="95" spans="2:16" x14ac:dyDescent="0.25">
      <c r="B95" s="64" t="s">
        <v>173</v>
      </c>
      <c r="C95" s="61" t="s">
        <v>102</v>
      </c>
      <c r="D95" s="62">
        <v>30.572508539650201</v>
      </c>
      <c r="E95" s="62">
        <v>26.3285506451831</v>
      </c>
      <c r="F95" s="62">
        <v>25.096780467119199</v>
      </c>
      <c r="G95" s="63">
        <v>24.2329633288001</v>
      </c>
      <c r="H95" s="75">
        <v>41913000</v>
      </c>
      <c r="I95" s="74">
        <v>10156761.92</v>
      </c>
      <c r="J95" s="74">
        <v>1688141</v>
      </c>
      <c r="K95" s="74">
        <v>1226041</v>
      </c>
      <c r="L95" s="76">
        <v>168907</v>
      </c>
      <c r="M95" s="74">
        <v>7073672.9199999999</v>
      </c>
      <c r="N95" s="77">
        <v>1096783</v>
      </c>
      <c r="O95" s="77">
        <v>5976889.9199999999</v>
      </c>
      <c r="P95" s="77">
        <v>0</v>
      </c>
    </row>
    <row r="96" spans="2:16" x14ac:dyDescent="0.25">
      <c r="B96" s="61" t="s">
        <v>174</v>
      </c>
      <c r="C96" s="61" t="s">
        <v>84</v>
      </c>
      <c r="D96" s="62">
        <v>28.458458013404901</v>
      </c>
      <c r="E96" s="62">
        <v>29.374555641497299</v>
      </c>
      <c r="F96" s="62">
        <v>28.855519333807301</v>
      </c>
      <c r="G96" s="63">
        <v>27.542995303770901</v>
      </c>
      <c r="H96" s="75">
        <v>33356550</v>
      </c>
      <c r="I96" s="74">
        <v>9187393</v>
      </c>
      <c r="J96" s="74">
        <v>391000</v>
      </c>
      <c r="K96" s="74">
        <v>489000</v>
      </c>
      <c r="L96" s="76">
        <v>250000</v>
      </c>
      <c r="M96" s="74">
        <v>8057393</v>
      </c>
      <c r="N96" s="77">
        <v>253613</v>
      </c>
      <c r="O96" s="77">
        <v>7803780</v>
      </c>
      <c r="P96" s="77">
        <v>0</v>
      </c>
    </row>
    <row r="97" spans="2:16" x14ac:dyDescent="0.25">
      <c r="B97" s="61" t="s">
        <v>175</v>
      </c>
      <c r="C97" s="61" t="s">
        <v>84</v>
      </c>
      <c r="D97" s="62">
        <v>26.573297948422301</v>
      </c>
      <c r="E97" s="62">
        <v>27.6953562920969</v>
      </c>
      <c r="F97" s="62">
        <v>28.547878817197599</v>
      </c>
      <c r="G97" s="63">
        <v>21.148726627981901</v>
      </c>
      <c r="H97" s="75">
        <v>6204000</v>
      </c>
      <c r="I97" s="74">
        <v>1312067</v>
      </c>
      <c r="J97" s="74">
        <v>188345</v>
      </c>
      <c r="K97" s="74">
        <v>298133</v>
      </c>
      <c r="L97" s="76">
        <v>72809</v>
      </c>
      <c r="M97" s="74">
        <v>752780</v>
      </c>
      <c r="N97" s="77">
        <v>101841</v>
      </c>
      <c r="O97" s="77">
        <v>650939</v>
      </c>
      <c r="P97" s="77">
        <v>0</v>
      </c>
    </row>
    <row r="98" spans="2:16" x14ac:dyDescent="0.25">
      <c r="B98" s="61" t="s">
        <v>176</v>
      </c>
      <c r="C98" s="61" t="s">
        <v>102</v>
      </c>
      <c r="D98" s="62">
        <v>28.173588772037402</v>
      </c>
      <c r="E98" s="62">
        <v>26.149089055710299</v>
      </c>
      <c r="F98" s="62">
        <v>24.737030769708898</v>
      </c>
      <c r="G98" s="63">
        <v>25.055126614727701</v>
      </c>
      <c r="H98" s="75">
        <v>27891700</v>
      </c>
      <c r="I98" s="74">
        <v>6988300.75</v>
      </c>
      <c r="J98" s="74">
        <v>1971405</v>
      </c>
      <c r="K98" s="74">
        <v>1934049</v>
      </c>
      <c r="L98" s="76">
        <v>393946</v>
      </c>
      <c r="M98" s="74">
        <v>2688900.75</v>
      </c>
      <c r="N98" s="77">
        <v>21206</v>
      </c>
      <c r="O98" s="77">
        <v>2101544.75</v>
      </c>
      <c r="P98" s="77">
        <v>566150</v>
      </c>
    </row>
    <row r="99" spans="2:16" x14ac:dyDescent="0.25">
      <c r="B99" s="61" t="s">
        <v>177</v>
      </c>
      <c r="C99" s="61" t="s">
        <v>84</v>
      </c>
      <c r="D99" s="62">
        <v>23.6683400973129</v>
      </c>
      <c r="E99" s="62">
        <v>29.323787177873299</v>
      </c>
      <c r="F99" s="62">
        <v>28.8436969183428</v>
      </c>
      <c r="G99" s="63">
        <v>27.6295599234756</v>
      </c>
      <c r="H99" s="75">
        <v>22516743</v>
      </c>
      <c r="I99" s="74">
        <v>6221277</v>
      </c>
      <c r="J99" s="74">
        <v>2255423</v>
      </c>
      <c r="K99" s="74">
        <v>2599358</v>
      </c>
      <c r="L99" s="76">
        <v>565049</v>
      </c>
      <c r="M99" s="74">
        <v>801447</v>
      </c>
      <c r="N99" s="77">
        <v>97408</v>
      </c>
      <c r="O99" s="77">
        <v>704039</v>
      </c>
      <c r="P99" s="77">
        <v>0</v>
      </c>
    </row>
    <row r="100" spans="2:16" x14ac:dyDescent="0.25">
      <c r="B100" s="61" t="s">
        <v>178</v>
      </c>
      <c r="C100" s="61" t="s">
        <v>84</v>
      </c>
      <c r="D100" s="62">
        <v>23.8517646491871</v>
      </c>
      <c r="E100" s="62">
        <v>22.7800103985075</v>
      </c>
      <c r="F100" s="62">
        <v>18.699954400364799</v>
      </c>
      <c r="G100" s="63">
        <v>27.568328046192001</v>
      </c>
      <c r="H100" s="75">
        <v>1509007</v>
      </c>
      <c r="I100" s="74">
        <v>416008</v>
      </c>
      <c r="J100" s="74">
        <v>148894</v>
      </c>
      <c r="K100" s="74">
        <v>95425</v>
      </c>
      <c r="L100" s="76">
        <v>62297</v>
      </c>
      <c r="M100" s="74">
        <v>109392</v>
      </c>
      <c r="N100" s="77">
        <v>13892</v>
      </c>
      <c r="O100" s="77">
        <v>84500</v>
      </c>
      <c r="P100" s="77">
        <v>11000</v>
      </c>
    </row>
    <row r="101" spans="2:16" x14ac:dyDescent="0.25">
      <c r="B101" s="61" t="s">
        <v>179</v>
      </c>
      <c r="C101" s="61" t="s">
        <v>84</v>
      </c>
      <c r="D101" s="62">
        <v>50.700880059958401</v>
      </c>
      <c r="E101" s="62">
        <v>45.820337289531601</v>
      </c>
      <c r="F101" s="62">
        <v>46.991324200913198</v>
      </c>
      <c r="G101" s="63">
        <v>41.615459708910201</v>
      </c>
      <c r="H101" s="75">
        <v>1126800</v>
      </c>
      <c r="I101" s="74">
        <v>468923</v>
      </c>
      <c r="J101" s="74">
        <v>116425</v>
      </c>
      <c r="K101" s="74">
        <v>0</v>
      </c>
      <c r="L101" s="76">
        <v>2583</v>
      </c>
      <c r="M101" s="74">
        <v>349915</v>
      </c>
      <c r="N101" s="77">
        <v>10915</v>
      </c>
      <c r="O101" s="77">
        <v>137000</v>
      </c>
      <c r="P101" s="77">
        <v>202000</v>
      </c>
    </row>
    <row r="102" spans="2:16" x14ac:dyDescent="0.25">
      <c r="B102" s="61" t="s">
        <v>180</v>
      </c>
      <c r="C102" s="61" t="s">
        <v>82</v>
      </c>
      <c r="D102" s="62">
        <v>31.888600198540601</v>
      </c>
      <c r="E102" s="62">
        <v>25.608732948979899</v>
      </c>
      <c r="F102" s="62">
        <v>28.576724671760601</v>
      </c>
      <c r="G102" s="63">
        <v>30.602416187149402</v>
      </c>
      <c r="H102" s="75">
        <v>2759720</v>
      </c>
      <c r="I102" s="74">
        <v>844541</v>
      </c>
      <c r="J102" s="74">
        <v>450439</v>
      </c>
      <c r="K102" s="74">
        <v>95964</v>
      </c>
      <c r="L102" s="76">
        <v>39990</v>
      </c>
      <c r="M102" s="74">
        <v>258148</v>
      </c>
      <c r="N102" s="77">
        <v>5838</v>
      </c>
      <c r="O102" s="77">
        <v>241810</v>
      </c>
      <c r="P102" s="77">
        <v>10500</v>
      </c>
    </row>
    <row r="103" spans="2:16" x14ac:dyDescent="0.25">
      <c r="B103" s="61" t="s">
        <v>181</v>
      </c>
      <c r="C103" s="61" t="s">
        <v>84</v>
      </c>
      <c r="D103" s="62">
        <v>28.313851427770398</v>
      </c>
      <c r="E103" s="62">
        <v>28.148510640776902</v>
      </c>
      <c r="F103" s="62">
        <v>26.731248100340999</v>
      </c>
      <c r="G103" s="63">
        <v>26.437138263665599</v>
      </c>
      <c r="H103" s="75">
        <v>1866000</v>
      </c>
      <c r="I103" s="74">
        <v>493317</v>
      </c>
      <c r="J103" s="74">
        <v>261248</v>
      </c>
      <c r="K103" s="74">
        <v>130746</v>
      </c>
      <c r="L103" s="76">
        <v>43373</v>
      </c>
      <c r="M103" s="74">
        <v>57950</v>
      </c>
      <c r="N103" s="77">
        <v>23000</v>
      </c>
      <c r="O103" s="77">
        <v>34950</v>
      </c>
      <c r="P103" s="77">
        <v>0</v>
      </c>
    </row>
    <row r="104" spans="2:16" x14ac:dyDescent="0.25">
      <c r="B104" s="61" t="s">
        <v>182</v>
      </c>
      <c r="C104" s="61" t="s">
        <v>84</v>
      </c>
      <c r="D104" s="62">
        <v>65.0258947205689</v>
      </c>
      <c r="E104" s="62">
        <v>62.990201793099601</v>
      </c>
      <c r="F104" s="62">
        <v>49.9567386018999</v>
      </c>
      <c r="G104" s="63">
        <v>47.403703703703698</v>
      </c>
      <c r="H104" s="75">
        <v>1269000</v>
      </c>
      <c r="I104" s="74">
        <v>601553</v>
      </c>
      <c r="J104" s="74">
        <v>330553</v>
      </c>
      <c r="K104" s="74">
        <v>219000</v>
      </c>
      <c r="L104" s="76">
        <v>42000</v>
      </c>
      <c r="M104" s="74">
        <v>10000</v>
      </c>
      <c r="N104" s="77">
        <v>10000</v>
      </c>
      <c r="O104" s="77">
        <v>0</v>
      </c>
      <c r="P104" s="77">
        <v>0</v>
      </c>
    </row>
    <row r="105" spans="2:16" x14ac:dyDescent="0.25">
      <c r="B105" s="61" t="s">
        <v>183</v>
      </c>
      <c r="C105" s="61" t="s">
        <v>102</v>
      </c>
      <c r="D105" s="62">
        <v>29.4260525982112</v>
      </c>
      <c r="E105" s="62">
        <v>35.173125404288903</v>
      </c>
      <c r="F105" s="62">
        <v>31.846740528941599</v>
      </c>
      <c r="G105" s="63">
        <v>27.7809568672896</v>
      </c>
      <c r="H105" s="75">
        <v>17534720</v>
      </c>
      <c r="I105" s="74">
        <v>4871313</v>
      </c>
      <c r="J105" s="74">
        <v>866707</v>
      </c>
      <c r="K105" s="74">
        <v>357923</v>
      </c>
      <c r="L105" s="76">
        <v>349702</v>
      </c>
      <c r="M105" s="74">
        <v>3296981</v>
      </c>
      <c r="N105" s="77">
        <v>61594</v>
      </c>
      <c r="O105" s="77">
        <v>3221837</v>
      </c>
      <c r="P105" s="77">
        <v>13550</v>
      </c>
    </row>
    <row r="106" spans="2:16" x14ac:dyDescent="0.25">
      <c r="B106" s="61" t="s">
        <v>184</v>
      </c>
      <c r="C106" s="61" t="s">
        <v>97</v>
      </c>
      <c r="D106" s="62">
        <v>38.441755891113601</v>
      </c>
      <c r="E106" s="62">
        <v>38.7808565990956</v>
      </c>
      <c r="F106" s="62">
        <v>35.8581564359976</v>
      </c>
      <c r="G106" s="63">
        <v>36.884077324176502</v>
      </c>
      <c r="H106" s="75">
        <v>1572600</v>
      </c>
      <c r="I106" s="74">
        <v>580039</v>
      </c>
      <c r="J106" s="74">
        <v>234601</v>
      </c>
      <c r="K106" s="74">
        <v>59372</v>
      </c>
      <c r="L106" s="76">
        <v>62068</v>
      </c>
      <c r="M106" s="74">
        <v>223998</v>
      </c>
      <c r="N106" s="77">
        <v>23641</v>
      </c>
      <c r="O106" s="77">
        <v>200357</v>
      </c>
      <c r="P106" s="77">
        <v>0</v>
      </c>
    </row>
    <row r="107" spans="2:16" x14ac:dyDescent="0.25">
      <c r="B107" s="61" t="s">
        <v>185</v>
      </c>
      <c r="C107" s="61" t="s">
        <v>84</v>
      </c>
      <c r="D107" s="62">
        <v>28.119418257524</v>
      </c>
      <c r="E107" s="62">
        <v>30.419136603968202</v>
      </c>
      <c r="F107" s="62">
        <v>27.857950658178201</v>
      </c>
      <c r="G107" s="63">
        <v>27.074766804943199</v>
      </c>
      <c r="H107" s="75">
        <v>4488153.67</v>
      </c>
      <c r="I107" s="74">
        <v>1215157.1399999999</v>
      </c>
      <c r="J107" s="74">
        <v>416326.25</v>
      </c>
      <c r="K107" s="74">
        <v>214344</v>
      </c>
      <c r="L107" s="76">
        <v>9516.89</v>
      </c>
      <c r="M107" s="74">
        <v>574970</v>
      </c>
      <c r="N107" s="77">
        <v>0</v>
      </c>
      <c r="O107" s="77">
        <v>574970</v>
      </c>
      <c r="P107" s="77">
        <v>0</v>
      </c>
    </row>
    <row r="108" spans="2:16" x14ac:dyDescent="0.25">
      <c r="B108" s="61" t="s">
        <v>186</v>
      </c>
      <c r="C108" s="61" t="s">
        <v>97</v>
      </c>
      <c r="D108" s="62">
        <v>23.816355227362699</v>
      </c>
      <c r="E108" s="62">
        <v>31.608165918897601</v>
      </c>
      <c r="F108" s="62">
        <v>31.939050903211701</v>
      </c>
      <c r="G108" s="63">
        <v>30.505748317011999</v>
      </c>
      <c r="H108" s="75">
        <v>29310666</v>
      </c>
      <c r="I108" s="74">
        <v>8941438</v>
      </c>
      <c r="J108" s="74">
        <v>1256047</v>
      </c>
      <c r="K108" s="74">
        <v>4255705</v>
      </c>
      <c r="L108" s="76">
        <v>379242</v>
      </c>
      <c r="M108" s="74">
        <v>3050444</v>
      </c>
      <c r="N108" s="77">
        <v>360000</v>
      </c>
      <c r="O108" s="77">
        <v>2426194</v>
      </c>
      <c r="P108" s="77">
        <v>264250</v>
      </c>
    </row>
    <row r="109" spans="2:16" x14ac:dyDescent="0.25">
      <c r="B109" s="61" t="s">
        <v>187</v>
      </c>
      <c r="C109" s="61" t="s">
        <v>100</v>
      </c>
      <c r="D109" s="62">
        <v>28.060144994070399</v>
      </c>
      <c r="E109" s="62">
        <v>27.593268553047999</v>
      </c>
      <c r="F109" s="62">
        <v>28.6605729683127</v>
      </c>
      <c r="G109" s="63">
        <v>30.5527370507663</v>
      </c>
      <c r="H109" s="75">
        <v>44096962.5</v>
      </c>
      <c r="I109" s="74">
        <v>13472829</v>
      </c>
      <c r="J109" s="74">
        <v>2719683</v>
      </c>
      <c r="K109" s="74">
        <v>1640514</v>
      </c>
      <c r="L109" s="76">
        <v>366417</v>
      </c>
      <c r="M109" s="74">
        <v>8746215</v>
      </c>
      <c r="N109" s="77">
        <v>91360</v>
      </c>
      <c r="O109" s="77">
        <v>8543417</v>
      </c>
      <c r="P109" s="77">
        <v>111438</v>
      </c>
    </row>
    <row r="110" spans="2:16" x14ac:dyDescent="0.25">
      <c r="B110" s="61" t="s">
        <v>188</v>
      </c>
      <c r="C110" s="61" t="s">
        <v>100</v>
      </c>
      <c r="D110" s="62">
        <v>15.4154417333352</v>
      </c>
      <c r="E110" s="62">
        <v>19.057603769020201</v>
      </c>
      <c r="F110" s="62">
        <v>13.220276646077201</v>
      </c>
      <c r="G110" s="63">
        <v>18.152879835595201</v>
      </c>
      <c r="H110" s="75">
        <v>44396267</v>
      </c>
      <c r="I110" s="74">
        <v>8059201</v>
      </c>
      <c r="J110" s="74">
        <v>1068344</v>
      </c>
      <c r="K110" s="74">
        <v>1893223</v>
      </c>
      <c r="L110" s="76">
        <v>1503574</v>
      </c>
      <c r="M110" s="74">
        <v>3594060</v>
      </c>
      <c r="N110" s="77">
        <v>438712</v>
      </c>
      <c r="O110" s="77">
        <v>2161200</v>
      </c>
      <c r="P110" s="77">
        <v>994148</v>
      </c>
    </row>
    <row r="111" spans="2:16" x14ac:dyDescent="0.25">
      <c r="B111" s="61" t="s">
        <v>189</v>
      </c>
      <c r="C111" s="61" t="s">
        <v>102</v>
      </c>
      <c r="D111" s="62">
        <v>29.442896438998201</v>
      </c>
      <c r="E111" s="62">
        <v>31.528578234060699</v>
      </c>
      <c r="F111" s="62">
        <v>31.900685917455601</v>
      </c>
      <c r="G111" s="63">
        <v>31.952838729636898</v>
      </c>
      <c r="H111" s="75">
        <v>39515475</v>
      </c>
      <c r="I111" s="74">
        <v>12626316</v>
      </c>
      <c r="J111" s="74">
        <v>1394387</v>
      </c>
      <c r="K111" s="74">
        <v>1159856</v>
      </c>
      <c r="L111" s="76">
        <v>554182</v>
      </c>
      <c r="M111" s="74">
        <v>9517891</v>
      </c>
      <c r="N111" s="77">
        <v>500753</v>
      </c>
      <c r="O111" s="77">
        <v>8575725.5</v>
      </c>
      <c r="P111" s="77">
        <v>441412.5</v>
      </c>
    </row>
    <row r="112" spans="2:16" x14ac:dyDescent="0.25">
      <c r="B112" s="61" t="s">
        <v>190</v>
      </c>
      <c r="C112" s="61" t="s">
        <v>102</v>
      </c>
      <c r="D112" s="62">
        <v>27.729450102746299</v>
      </c>
      <c r="E112" s="62">
        <v>23.0041342717007</v>
      </c>
      <c r="F112" s="62">
        <v>25.311814572466499</v>
      </c>
      <c r="G112" s="63">
        <v>20.184316368325</v>
      </c>
      <c r="H112" s="75">
        <v>24372225</v>
      </c>
      <c r="I112" s="74">
        <v>4919367</v>
      </c>
      <c r="J112" s="74">
        <v>768877</v>
      </c>
      <c r="K112" s="74">
        <v>933420</v>
      </c>
      <c r="L112" s="76">
        <v>399146</v>
      </c>
      <c r="M112" s="74">
        <v>2817924</v>
      </c>
      <c r="N112" s="77">
        <v>602534</v>
      </c>
      <c r="O112" s="77">
        <v>1730190</v>
      </c>
      <c r="P112" s="77">
        <v>485200</v>
      </c>
    </row>
    <row r="113" spans="2:16" x14ac:dyDescent="0.25">
      <c r="B113" s="61" t="s">
        <v>191</v>
      </c>
      <c r="C113" s="61" t="s">
        <v>82</v>
      </c>
      <c r="D113" s="62">
        <v>24.876230803087701</v>
      </c>
      <c r="E113" s="62">
        <v>41.139106806517901</v>
      </c>
      <c r="F113" s="62">
        <v>38.4731739618421</v>
      </c>
      <c r="G113" s="63">
        <v>34.877040695373097</v>
      </c>
      <c r="H113" s="75">
        <v>4661095</v>
      </c>
      <c r="I113" s="74">
        <v>1625652</v>
      </c>
      <c r="J113" s="74">
        <v>592150</v>
      </c>
      <c r="K113" s="74">
        <v>368000</v>
      </c>
      <c r="L113" s="76">
        <v>343000</v>
      </c>
      <c r="M113" s="74">
        <v>322502</v>
      </c>
      <c r="N113" s="77">
        <v>110002</v>
      </c>
      <c r="O113" s="77">
        <v>162500</v>
      </c>
      <c r="P113" s="77">
        <v>50000</v>
      </c>
    </row>
    <row r="114" spans="2:16" x14ac:dyDescent="0.25">
      <c r="B114" s="61" t="s">
        <v>192</v>
      </c>
      <c r="C114" s="61" t="s">
        <v>84</v>
      </c>
      <c r="D114" s="62">
        <v>21.872013139532299</v>
      </c>
      <c r="E114" s="62">
        <v>22.312508763932399</v>
      </c>
      <c r="F114" s="62">
        <v>21.8718944573586</v>
      </c>
      <c r="G114" s="63">
        <v>24.485982978343198</v>
      </c>
      <c r="H114" s="75">
        <v>11752675</v>
      </c>
      <c r="I114" s="74">
        <v>2877758</v>
      </c>
      <c r="J114" s="74">
        <v>429736</v>
      </c>
      <c r="K114" s="74">
        <v>1047227</v>
      </c>
      <c r="L114" s="76">
        <v>329209</v>
      </c>
      <c r="M114" s="74">
        <v>1071586</v>
      </c>
      <c r="N114" s="77">
        <v>224086</v>
      </c>
      <c r="O114" s="77">
        <v>705000</v>
      </c>
      <c r="P114" s="77">
        <v>142500</v>
      </c>
    </row>
    <row r="115" spans="2:16" x14ac:dyDescent="0.25">
      <c r="B115" s="61" t="s">
        <v>193</v>
      </c>
      <c r="C115" s="61" t="s">
        <v>84</v>
      </c>
      <c r="D115" s="62">
        <v>28.866996757685801</v>
      </c>
      <c r="E115" s="62">
        <v>34.590183311320899</v>
      </c>
      <c r="F115" s="62">
        <v>29.941395606741899</v>
      </c>
      <c r="G115" s="63">
        <v>30.9735224586288</v>
      </c>
      <c r="H115" s="75">
        <v>4230000</v>
      </c>
      <c r="I115" s="74">
        <v>1310180</v>
      </c>
      <c r="J115" s="74">
        <v>423673</v>
      </c>
      <c r="K115" s="74">
        <v>158199</v>
      </c>
      <c r="L115" s="76">
        <v>33425</v>
      </c>
      <c r="M115" s="74">
        <v>694883</v>
      </c>
      <c r="N115" s="77">
        <v>106383</v>
      </c>
      <c r="O115" s="77">
        <v>588500</v>
      </c>
      <c r="P115" s="77">
        <v>0</v>
      </c>
    </row>
    <row r="116" spans="2:16" x14ac:dyDescent="0.25">
      <c r="B116" s="61" t="s">
        <v>194</v>
      </c>
      <c r="C116" s="61" t="s">
        <v>86</v>
      </c>
      <c r="D116" s="62">
        <v>21.742229600378302</v>
      </c>
      <c r="E116" s="62">
        <v>17.268680997300301</v>
      </c>
      <c r="F116" s="62">
        <v>20.355000272883402</v>
      </c>
      <c r="G116" s="63">
        <v>19.391224722600601</v>
      </c>
      <c r="H116" s="75">
        <v>16862692</v>
      </c>
      <c r="I116" s="74">
        <v>3269882.5</v>
      </c>
      <c r="J116" s="74">
        <v>975000</v>
      </c>
      <c r="K116" s="74">
        <v>780000</v>
      </c>
      <c r="L116" s="76">
        <v>380000</v>
      </c>
      <c r="M116" s="74">
        <v>1134882.5</v>
      </c>
      <c r="N116" s="77">
        <v>139940</v>
      </c>
      <c r="O116" s="77">
        <v>804800</v>
      </c>
      <c r="P116" s="77">
        <v>190142.5</v>
      </c>
    </row>
    <row r="117" spans="2:16" x14ac:dyDescent="0.25">
      <c r="B117" s="61" t="s">
        <v>195</v>
      </c>
      <c r="C117" s="61" t="s">
        <v>80</v>
      </c>
      <c r="D117" s="62">
        <v>40.289530461725697</v>
      </c>
      <c r="E117" s="62">
        <v>38.170923492868297</v>
      </c>
      <c r="F117" s="62">
        <v>36.740552547772403</v>
      </c>
      <c r="G117" s="63">
        <v>29.520989513461799</v>
      </c>
      <c r="H117" s="75">
        <v>6022960</v>
      </c>
      <c r="I117" s="74">
        <v>1778037.39</v>
      </c>
      <c r="J117" s="74">
        <v>248587</v>
      </c>
      <c r="K117" s="74">
        <v>411301</v>
      </c>
      <c r="L117" s="76">
        <v>252743</v>
      </c>
      <c r="M117" s="74">
        <v>865406.39</v>
      </c>
      <c r="N117" s="77">
        <v>20323</v>
      </c>
      <c r="O117" s="77">
        <v>809083.39</v>
      </c>
      <c r="P117" s="77">
        <v>36000</v>
      </c>
    </row>
    <row r="118" spans="2:16" x14ac:dyDescent="0.25">
      <c r="B118" s="61" t="s">
        <v>196</v>
      </c>
      <c r="C118" s="61" t="s">
        <v>120</v>
      </c>
      <c r="D118" s="62">
        <v>49.128863066081799</v>
      </c>
      <c r="E118" s="62">
        <v>56.487284940845697</v>
      </c>
      <c r="F118" s="62">
        <v>49.135044723703601</v>
      </c>
      <c r="G118" s="63">
        <v>42.1531973185973</v>
      </c>
      <c r="H118" s="75">
        <v>17881984</v>
      </c>
      <c r="I118" s="74">
        <v>7537828</v>
      </c>
      <c r="J118" s="74">
        <v>274914</v>
      </c>
      <c r="K118" s="74">
        <v>1784625</v>
      </c>
      <c r="L118" s="76">
        <v>655242</v>
      </c>
      <c r="M118" s="74">
        <v>4823047</v>
      </c>
      <c r="N118" s="77">
        <v>0</v>
      </c>
      <c r="O118" s="77">
        <v>3159905</v>
      </c>
      <c r="P118" s="77">
        <v>1663142</v>
      </c>
    </row>
    <row r="119" spans="2:16" x14ac:dyDescent="0.25">
      <c r="B119" s="61" t="s">
        <v>197</v>
      </c>
      <c r="C119" s="61" t="s">
        <v>102</v>
      </c>
      <c r="D119" s="62">
        <v>38.667434433219803</v>
      </c>
      <c r="E119" s="62">
        <v>34.700678402852802</v>
      </c>
      <c r="F119" s="62">
        <v>28.8028435351297</v>
      </c>
      <c r="G119" s="63">
        <v>24.389112526240499</v>
      </c>
      <c r="H119" s="75">
        <v>21317250</v>
      </c>
      <c r="I119" s="74">
        <v>5199088.09</v>
      </c>
      <c r="J119" s="74">
        <v>801916.4</v>
      </c>
      <c r="K119" s="74">
        <v>444162.14</v>
      </c>
      <c r="L119" s="76">
        <v>26821.55</v>
      </c>
      <c r="M119" s="74">
        <v>3926188</v>
      </c>
      <c r="N119" s="77">
        <v>19055</v>
      </c>
      <c r="O119" s="77">
        <v>2166533</v>
      </c>
      <c r="P119" s="77">
        <v>1740600</v>
      </c>
    </row>
    <row r="120" spans="2:16" x14ac:dyDescent="0.25">
      <c r="B120" s="61" t="s">
        <v>198</v>
      </c>
      <c r="C120" s="61" t="s">
        <v>102</v>
      </c>
      <c r="D120" s="62">
        <v>36.358787386277498</v>
      </c>
      <c r="E120" s="62">
        <v>36.184791807423601</v>
      </c>
      <c r="F120" s="62">
        <v>40.2454035964723</v>
      </c>
      <c r="G120" s="63">
        <v>42.239800040122098</v>
      </c>
      <c r="H120" s="75">
        <v>27665550</v>
      </c>
      <c r="I120" s="74">
        <v>11685873</v>
      </c>
      <c r="J120" s="74">
        <v>1867717</v>
      </c>
      <c r="K120" s="74">
        <v>1039980</v>
      </c>
      <c r="L120" s="76">
        <v>1457205</v>
      </c>
      <c r="M120" s="74">
        <v>7320971</v>
      </c>
      <c r="N120" s="77">
        <v>109009</v>
      </c>
      <c r="O120" s="77">
        <v>7193962</v>
      </c>
      <c r="P120" s="77">
        <v>18000</v>
      </c>
    </row>
    <row r="121" spans="2:16" x14ac:dyDescent="0.25">
      <c r="B121" s="61" t="s">
        <v>199</v>
      </c>
      <c r="C121" s="61" t="s">
        <v>120</v>
      </c>
      <c r="D121" s="62">
        <v>36.916663434718799</v>
      </c>
      <c r="E121" s="62">
        <v>36.356574931368101</v>
      </c>
      <c r="F121" s="62">
        <v>24.2360255453683</v>
      </c>
      <c r="G121" s="63">
        <v>20.479493370634501</v>
      </c>
      <c r="H121" s="75">
        <v>17622350</v>
      </c>
      <c r="I121" s="74">
        <v>3608968</v>
      </c>
      <c r="J121" s="74">
        <v>1101290</v>
      </c>
      <c r="K121" s="74">
        <v>1395127</v>
      </c>
      <c r="L121" s="76">
        <v>1112551</v>
      </c>
      <c r="M121" s="74">
        <v>0</v>
      </c>
      <c r="N121" s="77">
        <v>0</v>
      </c>
      <c r="O121" s="77">
        <v>0</v>
      </c>
      <c r="P121" s="77">
        <v>0</v>
      </c>
    </row>
    <row r="122" spans="2:16" x14ac:dyDescent="0.25">
      <c r="B122" s="61" t="s">
        <v>200</v>
      </c>
      <c r="C122" s="61" t="s">
        <v>84</v>
      </c>
      <c r="D122" s="62">
        <v>24.640712381396899</v>
      </c>
      <c r="E122" s="62">
        <v>26.517140158356799</v>
      </c>
      <c r="F122" s="62">
        <v>25.2041074484709</v>
      </c>
      <c r="G122" s="63">
        <v>26.259620991253598</v>
      </c>
      <c r="H122" s="75">
        <v>2058000</v>
      </c>
      <c r="I122" s="74">
        <v>540423</v>
      </c>
      <c r="J122" s="74">
        <v>330750</v>
      </c>
      <c r="K122" s="74">
        <v>0</v>
      </c>
      <c r="L122" s="76">
        <v>0</v>
      </c>
      <c r="M122" s="74">
        <v>209673</v>
      </c>
      <c r="N122" s="77">
        <v>16923</v>
      </c>
      <c r="O122" s="77">
        <v>192750</v>
      </c>
      <c r="P122" s="77">
        <v>0</v>
      </c>
    </row>
    <row r="123" spans="2:16" x14ac:dyDescent="0.25">
      <c r="B123" s="61" t="s">
        <v>201</v>
      </c>
      <c r="C123" s="61" t="s">
        <v>86</v>
      </c>
      <c r="D123" s="62">
        <v>33.902157393889603</v>
      </c>
      <c r="E123" s="62">
        <v>35.869066052490503</v>
      </c>
      <c r="F123" s="62">
        <v>32.785095368893899</v>
      </c>
      <c r="G123" s="63">
        <v>27.502093235237702</v>
      </c>
      <c r="H123" s="75">
        <v>31540650</v>
      </c>
      <c r="I123" s="74">
        <v>8674338.9700000007</v>
      </c>
      <c r="J123" s="74">
        <v>2127134.81</v>
      </c>
      <c r="K123" s="74">
        <v>52104</v>
      </c>
      <c r="L123" s="76">
        <v>6686.5</v>
      </c>
      <c r="M123" s="74">
        <v>6488413.6600000001</v>
      </c>
      <c r="N123" s="77">
        <v>112566.1</v>
      </c>
      <c r="O123" s="77">
        <v>5822447.5599999996</v>
      </c>
      <c r="P123" s="77">
        <v>553400</v>
      </c>
    </row>
    <row r="124" spans="2:16" x14ac:dyDescent="0.25">
      <c r="B124" s="61" t="s">
        <v>202</v>
      </c>
      <c r="C124" s="61" t="s">
        <v>84</v>
      </c>
      <c r="D124" s="62">
        <v>24.106848389408299</v>
      </c>
      <c r="E124" s="62">
        <v>23.961652422900499</v>
      </c>
      <c r="F124" s="62">
        <v>21.830807264543701</v>
      </c>
      <c r="G124" s="63">
        <v>26.879164192942099</v>
      </c>
      <c r="H124" s="75">
        <v>15445670</v>
      </c>
      <c r="I124" s="74">
        <v>4151667</v>
      </c>
      <c r="J124" s="74">
        <v>324266</v>
      </c>
      <c r="K124" s="74">
        <v>1230000</v>
      </c>
      <c r="L124" s="76">
        <v>253901</v>
      </c>
      <c r="M124" s="74">
        <v>2343500</v>
      </c>
      <c r="N124" s="77">
        <v>50000</v>
      </c>
      <c r="O124" s="77">
        <v>2220000</v>
      </c>
      <c r="P124" s="77">
        <v>73500</v>
      </c>
    </row>
    <row r="125" spans="2:16" x14ac:dyDescent="0.25">
      <c r="B125" s="61" t="s">
        <v>203</v>
      </c>
      <c r="C125" s="61" t="s">
        <v>82</v>
      </c>
      <c r="D125" s="62">
        <v>25.2780475453003</v>
      </c>
      <c r="E125" s="62">
        <v>22.0865602722379</v>
      </c>
      <c r="F125" s="62">
        <v>25.407506340960701</v>
      </c>
      <c r="G125" s="63">
        <v>26.2547389884332</v>
      </c>
      <c r="H125" s="75">
        <v>39249410</v>
      </c>
      <c r="I125" s="74">
        <v>10304830.15</v>
      </c>
      <c r="J125" s="74">
        <v>1414821</v>
      </c>
      <c r="K125" s="74">
        <v>4626018.1500000004</v>
      </c>
      <c r="L125" s="76">
        <v>779029</v>
      </c>
      <c r="M125" s="74">
        <v>3484962</v>
      </c>
      <c r="N125" s="77">
        <v>961118</v>
      </c>
      <c r="O125" s="77">
        <v>2523844</v>
      </c>
      <c r="P125" s="77">
        <v>0</v>
      </c>
    </row>
    <row r="126" spans="2:16" x14ac:dyDescent="0.25">
      <c r="B126" s="61" t="s">
        <v>204</v>
      </c>
      <c r="C126" s="61" t="s">
        <v>84</v>
      </c>
      <c r="D126" s="62">
        <v>14.233215352790401</v>
      </c>
      <c r="E126" s="62">
        <v>22.401040676554501</v>
      </c>
      <c r="F126" s="62">
        <v>14.965244914694299</v>
      </c>
      <c r="G126" s="63">
        <v>19.599641981333299</v>
      </c>
      <c r="H126" s="75">
        <v>30291158</v>
      </c>
      <c r="I126" s="74">
        <v>5936958.5199999996</v>
      </c>
      <c r="J126" s="74">
        <v>1031032.18</v>
      </c>
      <c r="K126" s="74">
        <v>1335719.83</v>
      </c>
      <c r="L126" s="76">
        <v>1775257.51</v>
      </c>
      <c r="M126" s="74">
        <v>1794949</v>
      </c>
      <c r="N126" s="77">
        <v>156000</v>
      </c>
      <c r="O126" s="77">
        <v>1504909</v>
      </c>
      <c r="P126" s="77">
        <v>134040</v>
      </c>
    </row>
    <row r="127" spans="2:16" x14ac:dyDescent="0.25">
      <c r="B127" s="61" t="s">
        <v>205</v>
      </c>
      <c r="C127" s="61" t="s">
        <v>102</v>
      </c>
      <c r="D127" s="62">
        <v>31.374499029590901</v>
      </c>
      <c r="E127" s="62">
        <v>43.623978028472102</v>
      </c>
      <c r="F127" s="62">
        <v>27.357569972654499</v>
      </c>
      <c r="G127" s="63">
        <v>19.191307103913498</v>
      </c>
      <c r="H127" s="75">
        <v>15948885</v>
      </c>
      <c r="I127" s="74">
        <v>3060799.5</v>
      </c>
      <c r="J127" s="74">
        <v>259106</v>
      </c>
      <c r="K127" s="74">
        <v>502311</v>
      </c>
      <c r="L127" s="76">
        <v>52785</v>
      </c>
      <c r="M127" s="74">
        <v>2246597.5</v>
      </c>
      <c r="N127" s="77">
        <v>97279</v>
      </c>
      <c r="O127" s="77">
        <v>1906068.5</v>
      </c>
      <c r="P127" s="77">
        <v>243250</v>
      </c>
    </row>
    <row r="128" spans="2:16" x14ac:dyDescent="0.25">
      <c r="B128" s="61" t="s">
        <v>206</v>
      </c>
      <c r="C128" s="61" t="s">
        <v>86</v>
      </c>
      <c r="D128" s="62">
        <v>29.0900497810138</v>
      </c>
      <c r="E128" s="62">
        <v>23.9470337359292</v>
      </c>
      <c r="F128" s="62">
        <v>14.1463659262531</v>
      </c>
      <c r="G128" s="63">
        <v>12.984997468375999</v>
      </c>
      <c r="H128" s="75">
        <v>28203240</v>
      </c>
      <c r="I128" s="74">
        <v>3662190</v>
      </c>
      <c r="J128" s="74">
        <v>1023000</v>
      </c>
      <c r="K128" s="74">
        <v>676000</v>
      </c>
      <c r="L128" s="76">
        <v>295000</v>
      </c>
      <c r="M128" s="74">
        <v>1668190</v>
      </c>
      <c r="N128" s="77">
        <v>562000</v>
      </c>
      <c r="O128" s="77">
        <v>1106190</v>
      </c>
      <c r="P128" s="77">
        <v>0</v>
      </c>
    </row>
    <row r="129" spans="2:16" x14ac:dyDescent="0.25">
      <c r="B129" s="65" t="s">
        <v>207</v>
      </c>
      <c r="C129" s="65" t="s">
        <v>86</v>
      </c>
      <c r="D129" s="66">
        <v>19.043618980593401</v>
      </c>
      <c r="E129" s="66">
        <v>38.465088361117502</v>
      </c>
      <c r="F129" s="66">
        <v>22.789057402297999</v>
      </c>
      <c r="G129" s="67">
        <v>20.347657214470502</v>
      </c>
      <c r="H129" s="78">
        <v>18011017</v>
      </c>
      <c r="I129" s="79">
        <v>3664820</v>
      </c>
      <c r="J129" s="79">
        <v>887989</v>
      </c>
      <c r="K129" s="79">
        <v>903137</v>
      </c>
      <c r="L129" s="80">
        <v>320315</v>
      </c>
      <c r="M129" s="79">
        <v>1553379</v>
      </c>
      <c r="N129" s="77">
        <v>375019</v>
      </c>
      <c r="O129" s="77">
        <v>900596</v>
      </c>
      <c r="P129" s="77">
        <v>277764</v>
      </c>
    </row>
    <row r="130" spans="2:16" x14ac:dyDescent="0.25">
      <c r="B130" s="61" t="s">
        <v>208</v>
      </c>
      <c r="C130" s="61" t="s">
        <v>80</v>
      </c>
      <c r="D130" s="68">
        <v>30.364227953997101</v>
      </c>
      <c r="E130" s="68">
        <v>32.064592702195696</v>
      </c>
      <c r="F130" s="68">
        <v>28.2831434707673</v>
      </c>
      <c r="G130" s="69">
        <v>37.801569354340401</v>
      </c>
      <c r="H130" s="81">
        <v>2023125</v>
      </c>
      <c r="I130" s="82">
        <v>764773</v>
      </c>
      <c r="J130" s="74">
        <v>211299</v>
      </c>
      <c r="K130" s="74">
        <v>201299</v>
      </c>
      <c r="L130" s="76">
        <v>92766</v>
      </c>
      <c r="M130" s="74">
        <v>259409</v>
      </c>
      <c r="N130" s="77">
        <v>9773</v>
      </c>
      <c r="O130" s="77">
        <v>95156</v>
      </c>
      <c r="P130" s="77">
        <v>154480</v>
      </c>
    </row>
    <row r="131" spans="2:16" x14ac:dyDescent="0.25">
      <c r="B131" s="61" t="s">
        <v>209</v>
      </c>
      <c r="C131" s="61" t="s">
        <v>100</v>
      </c>
      <c r="D131" s="68">
        <v>31.655935684677399</v>
      </c>
      <c r="E131" s="68">
        <v>33.530131407125403</v>
      </c>
      <c r="F131" s="68">
        <v>29.991133740924099</v>
      </c>
      <c r="G131" s="70">
        <v>30.062705732981701</v>
      </c>
      <c r="H131" s="75">
        <v>30717000</v>
      </c>
      <c r="I131" s="74">
        <v>9234361.3200000003</v>
      </c>
      <c r="J131" s="74">
        <v>2085844</v>
      </c>
      <c r="K131" s="74">
        <v>963475</v>
      </c>
      <c r="L131" s="76">
        <v>131167</v>
      </c>
      <c r="M131" s="74">
        <v>6053875.3200000003</v>
      </c>
      <c r="N131" s="77">
        <v>182816</v>
      </c>
      <c r="O131" s="77">
        <v>5613002.3200000003</v>
      </c>
      <c r="P131" s="77">
        <v>258057</v>
      </c>
    </row>
    <row r="132" spans="2:16" x14ac:dyDescent="0.25">
      <c r="B132" s="61" t="s">
        <v>210</v>
      </c>
      <c r="C132" s="61" t="s">
        <v>100</v>
      </c>
      <c r="D132" s="68">
        <v>37.583365260232704</v>
      </c>
      <c r="E132" s="68">
        <v>45.913513204258798</v>
      </c>
      <c r="F132" s="68">
        <v>41.399041866063598</v>
      </c>
      <c r="G132" s="70">
        <v>29.9002156960345</v>
      </c>
      <c r="H132" s="75">
        <v>12054000</v>
      </c>
      <c r="I132" s="74">
        <v>3604172</v>
      </c>
      <c r="J132" s="74">
        <v>524932</v>
      </c>
      <c r="K132" s="74">
        <v>710814</v>
      </c>
      <c r="L132" s="76">
        <v>319868</v>
      </c>
      <c r="M132" s="74">
        <v>2048558</v>
      </c>
      <c r="N132" s="77">
        <v>181258</v>
      </c>
      <c r="O132" s="77">
        <v>1797050</v>
      </c>
      <c r="P132" s="77">
        <v>70250</v>
      </c>
    </row>
    <row r="133" spans="2:16" x14ac:dyDescent="0.25">
      <c r="B133" s="61" t="s">
        <v>211</v>
      </c>
      <c r="C133" s="61" t="s">
        <v>84</v>
      </c>
      <c r="D133" s="68" t="s">
        <v>212</v>
      </c>
      <c r="E133" s="68" t="s">
        <v>212</v>
      </c>
      <c r="F133" s="68" t="s">
        <v>212</v>
      </c>
      <c r="G133" s="70">
        <v>21.735774058577402</v>
      </c>
      <c r="H133" s="75">
        <v>956000</v>
      </c>
      <c r="I133" s="74">
        <v>207794</v>
      </c>
      <c r="J133" s="74">
        <v>65095</v>
      </c>
      <c r="K133" s="74">
        <v>79299</v>
      </c>
      <c r="L133" s="76">
        <v>14700</v>
      </c>
      <c r="M133" s="74">
        <v>48700</v>
      </c>
      <c r="N133" s="77">
        <v>26800</v>
      </c>
      <c r="O133" s="77">
        <v>21900</v>
      </c>
      <c r="P133" s="77">
        <v>0</v>
      </c>
    </row>
    <row r="134" spans="2:16" s="71" customFormat="1" x14ac:dyDescent="0.25"/>
  </sheetData>
  <mergeCells count="16">
    <mergeCell ref="P8:P9"/>
    <mergeCell ref="B2:P2"/>
    <mergeCell ref="B5:P5"/>
    <mergeCell ref="J7:M7"/>
    <mergeCell ref="N7:P7"/>
    <mergeCell ref="B8:B10"/>
    <mergeCell ref="C8:C10"/>
    <mergeCell ref="D8:G9"/>
    <mergeCell ref="H8:H9"/>
    <mergeCell ref="I8:I9"/>
    <mergeCell ref="J8:J9"/>
    <mergeCell ref="K8:K9"/>
    <mergeCell ref="L8:L9"/>
    <mergeCell ref="M8:M9"/>
    <mergeCell ref="N8:N9"/>
    <mergeCell ref="O8:O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2"/>
  <sheetViews>
    <sheetView workbookViewId="0">
      <selection activeCell="B2" sqref="B2:I2"/>
    </sheetView>
  </sheetViews>
  <sheetFormatPr defaultRowHeight="15" x14ac:dyDescent="0.25"/>
  <cols>
    <col min="2" max="2" width="49.28515625" bestFit="1" customWidth="1"/>
    <col min="4" max="4" width="11.5703125" customWidth="1"/>
    <col min="5" max="5" width="17.85546875" customWidth="1"/>
    <col min="6" max="6" width="11.140625" customWidth="1"/>
    <col min="7" max="7" width="17.42578125" customWidth="1"/>
    <col min="8" max="8" width="12" customWidth="1"/>
    <col min="9" max="9" width="16.140625" customWidth="1"/>
  </cols>
  <sheetData>
    <row r="2" spans="2:9" ht="18.75" x14ac:dyDescent="0.3">
      <c r="B2" s="125" t="s">
        <v>213</v>
      </c>
      <c r="C2" s="125"/>
      <c r="D2" s="125"/>
      <c r="E2" s="125"/>
      <c r="F2" s="125"/>
      <c r="G2" s="125"/>
      <c r="H2" s="125"/>
      <c r="I2" s="125"/>
    </row>
    <row r="3" spans="2:9" ht="15.75" thickBot="1" x14ac:dyDescent="0.3">
      <c r="B3" s="56"/>
      <c r="C3" s="56"/>
      <c r="D3" s="56"/>
      <c r="E3" s="56"/>
      <c r="F3" s="56"/>
      <c r="G3" s="56"/>
      <c r="H3" s="56"/>
      <c r="I3" s="56"/>
    </row>
    <row r="5" spans="2:9" ht="54.75" customHeight="1" x14ac:dyDescent="0.25">
      <c r="B5" s="351" t="s">
        <v>214</v>
      </c>
      <c r="C5" s="352"/>
      <c r="D5" s="352"/>
      <c r="E5" s="352"/>
      <c r="F5" s="352"/>
      <c r="G5" s="352"/>
      <c r="H5" s="352"/>
      <c r="I5" s="353"/>
    </row>
    <row r="7" spans="2:9" x14ac:dyDescent="0.25">
      <c r="B7" s="354" t="s">
        <v>74</v>
      </c>
      <c r="C7" s="354" t="s">
        <v>75</v>
      </c>
      <c r="D7" s="355" t="s">
        <v>215</v>
      </c>
      <c r="E7" s="355"/>
      <c r="F7" s="355"/>
      <c r="G7" s="355"/>
      <c r="H7" s="355"/>
      <c r="I7" s="355"/>
    </row>
    <row r="8" spans="2:9" ht="34.5" customHeight="1" x14ac:dyDescent="0.25">
      <c r="B8" s="354"/>
      <c r="C8" s="354"/>
      <c r="D8" s="347" t="s">
        <v>220</v>
      </c>
      <c r="E8" s="347"/>
      <c r="F8" s="347" t="s">
        <v>216</v>
      </c>
      <c r="G8" s="347"/>
      <c r="H8" s="347" t="s">
        <v>217</v>
      </c>
      <c r="I8" s="347"/>
    </row>
    <row r="9" spans="2:9" ht="30" x14ac:dyDescent="0.25">
      <c r="B9" s="354"/>
      <c r="C9" s="354"/>
      <c r="D9" s="72" t="s">
        <v>218</v>
      </c>
      <c r="E9" s="73" t="s">
        <v>221</v>
      </c>
      <c r="F9" s="72" t="s">
        <v>218</v>
      </c>
      <c r="G9" s="73" t="s">
        <v>221</v>
      </c>
      <c r="H9" s="72" t="s">
        <v>218</v>
      </c>
      <c r="I9" s="73" t="s">
        <v>221</v>
      </c>
    </row>
    <row r="10" spans="2:9" x14ac:dyDescent="0.25">
      <c r="B10" s="61" t="s">
        <v>79</v>
      </c>
      <c r="C10" s="61" t="s">
        <v>80</v>
      </c>
      <c r="D10" s="74">
        <v>3834</v>
      </c>
      <c r="E10" s="64">
        <v>32.649237843821901</v>
      </c>
      <c r="F10" s="74">
        <v>4493</v>
      </c>
      <c r="G10" s="64">
        <v>38.261091714212697</v>
      </c>
      <c r="H10" s="74">
        <v>8327</v>
      </c>
      <c r="I10" s="64">
        <v>70.910329558034604</v>
      </c>
    </row>
    <row r="11" spans="2:9" x14ac:dyDescent="0.25">
      <c r="B11" s="61" t="s">
        <v>81</v>
      </c>
      <c r="C11" s="61" t="s">
        <v>82</v>
      </c>
      <c r="D11" s="74">
        <v>792</v>
      </c>
      <c r="E11" s="64">
        <v>28.695652173913</v>
      </c>
      <c r="F11" s="74">
        <v>6</v>
      </c>
      <c r="G11" s="64">
        <v>0.217391304347826</v>
      </c>
      <c r="H11" s="74">
        <v>798</v>
      </c>
      <c r="I11" s="64">
        <v>28.913043478260899</v>
      </c>
    </row>
    <row r="12" spans="2:9" x14ac:dyDescent="0.25">
      <c r="B12" s="61" t="s">
        <v>83</v>
      </c>
      <c r="C12" s="61" t="s">
        <v>84</v>
      </c>
      <c r="D12" s="74">
        <v>3194</v>
      </c>
      <c r="E12" s="64">
        <v>32.681878645247103</v>
      </c>
      <c r="F12" s="74">
        <v>0</v>
      </c>
      <c r="G12" s="64">
        <v>0</v>
      </c>
      <c r="H12" s="74">
        <v>3194</v>
      </c>
      <c r="I12" s="64">
        <v>32.681878645247103</v>
      </c>
    </row>
    <row r="13" spans="2:9" x14ac:dyDescent="0.25">
      <c r="B13" s="61" t="s">
        <v>85</v>
      </c>
      <c r="C13" s="61" t="s">
        <v>86</v>
      </c>
      <c r="D13" s="74">
        <v>3470</v>
      </c>
      <c r="E13" s="64">
        <v>39.178051258891301</v>
      </c>
      <c r="F13" s="74">
        <v>948</v>
      </c>
      <c r="G13" s="64">
        <v>10.7033984419104</v>
      </c>
      <c r="H13" s="74">
        <v>4418</v>
      </c>
      <c r="I13" s="64">
        <v>49.881449700801603</v>
      </c>
    </row>
    <row r="14" spans="2:9" x14ac:dyDescent="0.25">
      <c r="B14" s="61" t="s">
        <v>87</v>
      </c>
      <c r="C14" s="61" t="s">
        <v>82</v>
      </c>
      <c r="D14" s="74">
        <v>1172</v>
      </c>
      <c r="E14" s="64">
        <v>10.758215531485201</v>
      </c>
      <c r="F14" s="74">
        <v>124</v>
      </c>
      <c r="G14" s="64">
        <v>1.1382412337066301</v>
      </c>
      <c r="H14" s="74">
        <v>1296</v>
      </c>
      <c r="I14" s="64">
        <v>11.8964567651918</v>
      </c>
    </row>
    <row r="15" spans="2:9" x14ac:dyDescent="0.25">
      <c r="B15" s="61" t="s">
        <v>88</v>
      </c>
      <c r="C15" s="61" t="s">
        <v>82</v>
      </c>
      <c r="D15" s="74">
        <v>1200</v>
      </c>
      <c r="E15" s="64">
        <v>18.75</v>
      </c>
      <c r="F15" s="74">
        <v>0</v>
      </c>
      <c r="G15" s="64">
        <v>0</v>
      </c>
      <c r="H15" s="74">
        <v>1200</v>
      </c>
      <c r="I15" s="64">
        <v>18.75</v>
      </c>
    </row>
    <row r="16" spans="2:9" x14ac:dyDescent="0.25">
      <c r="B16" s="61" t="s">
        <v>89</v>
      </c>
      <c r="C16" s="61" t="s">
        <v>80</v>
      </c>
      <c r="D16" s="74">
        <v>724</v>
      </c>
      <c r="E16" s="64">
        <v>9.7718990417060301</v>
      </c>
      <c r="F16" s="74">
        <v>5184</v>
      </c>
      <c r="G16" s="64">
        <v>69.968956674314995</v>
      </c>
      <c r="H16" s="74">
        <v>5908</v>
      </c>
      <c r="I16" s="64">
        <v>79.740855716021102</v>
      </c>
    </row>
    <row r="17" spans="2:9" x14ac:dyDescent="0.25">
      <c r="B17" s="61" t="s">
        <v>90</v>
      </c>
      <c r="C17" s="61" t="s">
        <v>84</v>
      </c>
      <c r="D17" s="74">
        <v>2189</v>
      </c>
      <c r="E17" s="64">
        <v>30.3943349069703</v>
      </c>
      <c r="F17" s="74">
        <v>365</v>
      </c>
      <c r="G17" s="64">
        <v>5.0680366564843098</v>
      </c>
      <c r="H17" s="74">
        <v>2554</v>
      </c>
      <c r="I17" s="64">
        <v>35.462371563454603</v>
      </c>
    </row>
    <row r="18" spans="2:9" x14ac:dyDescent="0.25">
      <c r="B18" s="61" t="s">
        <v>91</v>
      </c>
      <c r="C18" s="61" t="s">
        <v>86</v>
      </c>
      <c r="D18" s="74">
        <v>4152</v>
      </c>
      <c r="E18" s="64">
        <v>23.856584693174</v>
      </c>
      <c r="F18" s="74">
        <v>1239</v>
      </c>
      <c r="G18" s="64">
        <v>7.1190530912433898</v>
      </c>
      <c r="H18" s="74">
        <v>5391</v>
      </c>
      <c r="I18" s="64">
        <v>30.975637784417401</v>
      </c>
    </row>
    <row r="19" spans="2:9" x14ac:dyDescent="0.25">
      <c r="B19" s="61" t="s">
        <v>92</v>
      </c>
      <c r="C19" s="61" t="s">
        <v>86</v>
      </c>
      <c r="D19" s="74">
        <v>1261</v>
      </c>
      <c r="E19" s="64">
        <v>39.40625</v>
      </c>
      <c r="F19" s="74">
        <v>27</v>
      </c>
      <c r="G19" s="64">
        <v>0.84375</v>
      </c>
      <c r="H19" s="74">
        <v>1288</v>
      </c>
      <c r="I19" s="64">
        <v>40.25</v>
      </c>
    </row>
    <row r="20" spans="2:9" x14ac:dyDescent="0.25">
      <c r="B20" s="61" t="s">
        <v>93</v>
      </c>
      <c r="C20" s="61" t="s">
        <v>86</v>
      </c>
      <c r="D20" s="74">
        <v>927</v>
      </c>
      <c r="E20" s="64">
        <v>7.28888189966976</v>
      </c>
      <c r="F20" s="74">
        <v>0</v>
      </c>
      <c r="G20" s="64">
        <v>0</v>
      </c>
      <c r="H20" s="74">
        <v>927</v>
      </c>
      <c r="I20" s="64">
        <v>7.28888189966976</v>
      </c>
    </row>
    <row r="21" spans="2:9" x14ac:dyDescent="0.25">
      <c r="B21" s="61" t="s">
        <v>94</v>
      </c>
      <c r="C21" s="61" t="s">
        <v>95</v>
      </c>
      <c r="D21" s="74">
        <v>664</v>
      </c>
      <c r="E21" s="64">
        <v>35.679742074153701</v>
      </c>
      <c r="F21" s="74">
        <v>139</v>
      </c>
      <c r="G21" s="64">
        <v>7.4691026329930104</v>
      </c>
      <c r="H21" s="74">
        <v>803</v>
      </c>
      <c r="I21" s="64">
        <v>43.148844707146701</v>
      </c>
    </row>
    <row r="22" spans="2:9" x14ac:dyDescent="0.25">
      <c r="B22" s="61" t="s">
        <v>96</v>
      </c>
      <c r="C22" s="61" t="s">
        <v>97</v>
      </c>
      <c r="D22" s="74">
        <v>619</v>
      </c>
      <c r="E22" s="64">
        <v>13.494658818399801</v>
      </c>
      <c r="F22" s="74">
        <v>36</v>
      </c>
      <c r="G22" s="64">
        <v>0.78482668410725998</v>
      </c>
      <c r="H22" s="74">
        <v>655</v>
      </c>
      <c r="I22" s="64">
        <v>14.2794855025071</v>
      </c>
    </row>
    <row r="23" spans="2:9" x14ac:dyDescent="0.25">
      <c r="B23" s="61" t="s">
        <v>98</v>
      </c>
      <c r="C23" s="61" t="s">
        <v>82</v>
      </c>
      <c r="D23" s="74">
        <v>1101</v>
      </c>
      <c r="E23" s="64">
        <v>9.5490026019080698</v>
      </c>
      <c r="F23" s="74">
        <v>286</v>
      </c>
      <c r="G23" s="64">
        <v>2.48048568950564</v>
      </c>
      <c r="H23" s="74">
        <v>1387</v>
      </c>
      <c r="I23" s="64">
        <v>12.029488291413699</v>
      </c>
    </row>
    <row r="24" spans="2:9" x14ac:dyDescent="0.25">
      <c r="B24" s="61" t="s">
        <v>99</v>
      </c>
      <c r="C24" s="61" t="s">
        <v>100</v>
      </c>
      <c r="D24" s="74">
        <v>2438</v>
      </c>
      <c r="E24" s="64">
        <v>42.085275332297599</v>
      </c>
      <c r="F24" s="74">
        <v>182</v>
      </c>
      <c r="G24" s="64">
        <v>3.1417227688589699</v>
      </c>
      <c r="H24" s="74">
        <v>2620</v>
      </c>
      <c r="I24" s="64">
        <v>45.226998101156603</v>
      </c>
    </row>
    <row r="25" spans="2:9" x14ac:dyDescent="0.25">
      <c r="B25" s="61" t="s">
        <v>101</v>
      </c>
      <c r="C25" s="61" t="s">
        <v>102</v>
      </c>
      <c r="D25" s="74">
        <v>1748</v>
      </c>
      <c r="E25" s="64">
        <v>14.5922030219551</v>
      </c>
      <c r="F25" s="74">
        <v>26</v>
      </c>
      <c r="G25" s="64">
        <v>0.217046498038234</v>
      </c>
      <c r="H25" s="74">
        <v>1774</v>
      </c>
      <c r="I25" s="64">
        <v>14.809249519993299</v>
      </c>
    </row>
    <row r="26" spans="2:9" x14ac:dyDescent="0.25">
      <c r="B26" s="61" t="s">
        <v>103</v>
      </c>
      <c r="C26" s="61" t="s">
        <v>82</v>
      </c>
      <c r="D26" s="74">
        <v>2487</v>
      </c>
      <c r="E26" s="64">
        <v>16.159844054580901</v>
      </c>
      <c r="F26" s="74">
        <v>800</v>
      </c>
      <c r="G26" s="64">
        <v>5.1981806367771304</v>
      </c>
      <c r="H26" s="74">
        <v>3287</v>
      </c>
      <c r="I26" s="64">
        <v>21.358024691358001</v>
      </c>
    </row>
    <row r="27" spans="2:9" x14ac:dyDescent="0.25">
      <c r="B27" s="61" t="s">
        <v>104</v>
      </c>
      <c r="C27" s="61" t="s">
        <v>84</v>
      </c>
      <c r="D27" s="74">
        <v>1103</v>
      </c>
      <c r="E27" s="64">
        <v>14.4239571073624</v>
      </c>
      <c r="F27" s="74">
        <v>205</v>
      </c>
      <c r="G27" s="64">
        <v>2.6807898522296298</v>
      </c>
      <c r="H27" s="74">
        <v>1308</v>
      </c>
      <c r="I27" s="64">
        <v>17.104746959591999</v>
      </c>
    </row>
    <row r="28" spans="2:9" x14ac:dyDescent="0.25">
      <c r="B28" s="61" t="s">
        <v>105</v>
      </c>
      <c r="C28" s="61" t="s">
        <v>102</v>
      </c>
      <c r="D28" s="74">
        <v>518</v>
      </c>
      <c r="E28" s="64">
        <v>9.9730458221024296</v>
      </c>
      <c r="F28" s="74">
        <v>45</v>
      </c>
      <c r="G28" s="64">
        <v>0.866384289564883</v>
      </c>
      <c r="H28" s="74">
        <v>563</v>
      </c>
      <c r="I28" s="64">
        <v>10.8394301116673</v>
      </c>
    </row>
    <row r="29" spans="2:9" x14ac:dyDescent="0.25">
      <c r="B29" s="61" t="s">
        <v>106</v>
      </c>
      <c r="C29" s="61" t="s">
        <v>80</v>
      </c>
      <c r="D29" s="74">
        <v>1398</v>
      </c>
      <c r="E29" s="64">
        <v>13.9076800636689</v>
      </c>
      <c r="F29" s="74">
        <v>784</v>
      </c>
      <c r="G29" s="64">
        <v>7.79944289693593</v>
      </c>
      <c r="H29" s="74">
        <v>2182</v>
      </c>
      <c r="I29" s="64">
        <v>21.707122960604899</v>
      </c>
    </row>
    <row r="30" spans="2:9" x14ac:dyDescent="0.25">
      <c r="B30" s="61" t="s">
        <v>107</v>
      </c>
      <c r="C30" s="61" t="s">
        <v>102</v>
      </c>
      <c r="D30" s="74">
        <v>3039</v>
      </c>
      <c r="E30" s="64">
        <v>36.399568810635998</v>
      </c>
      <c r="F30" s="74">
        <v>78</v>
      </c>
      <c r="G30" s="64">
        <v>0.93424362199065802</v>
      </c>
      <c r="H30" s="74">
        <v>3117</v>
      </c>
      <c r="I30" s="64">
        <v>37.333812432626701</v>
      </c>
    </row>
    <row r="31" spans="2:9" x14ac:dyDescent="0.25">
      <c r="B31" s="61" t="s">
        <v>108</v>
      </c>
      <c r="C31" s="61" t="s">
        <v>97</v>
      </c>
      <c r="D31" s="74">
        <v>1806</v>
      </c>
      <c r="E31" s="64">
        <v>13.648730350665099</v>
      </c>
      <c r="F31" s="74">
        <v>29</v>
      </c>
      <c r="G31" s="64">
        <v>0.21916565900846399</v>
      </c>
      <c r="H31" s="74">
        <v>1835</v>
      </c>
      <c r="I31" s="64">
        <v>13.867896009673499</v>
      </c>
    </row>
    <row r="32" spans="2:9" x14ac:dyDescent="0.25">
      <c r="B32" s="61" t="s">
        <v>109</v>
      </c>
      <c r="C32" s="61" t="s">
        <v>97</v>
      </c>
      <c r="D32" s="74">
        <v>2414</v>
      </c>
      <c r="E32" s="64">
        <v>29.000480538202801</v>
      </c>
      <c r="F32" s="74">
        <v>233</v>
      </c>
      <c r="G32" s="64">
        <v>2.7991350312349801</v>
      </c>
      <c r="H32" s="74">
        <v>2647</v>
      </c>
      <c r="I32" s="64">
        <v>31.799615569437801</v>
      </c>
    </row>
    <row r="33" spans="2:9" x14ac:dyDescent="0.25">
      <c r="B33" s="61" t="s">
        <v>110</v>
      </c>
      <c r="C33" s="61" t="s">
        <v>102</v>
      </c>
      <c r="D33" s="74">
        <v>1337</v>
      </c>
      <c r="E33" s="64">
        <v>30.4070957471003</v>
      </c>
      <c r="F33" s="74">
        <v>661</v>
      </c>
      <c r="G33" s="64">
        <v>15.032977029793001</v>
      </c>
      <c r="H33" s="74">
        <v>1998</v>
      </c>
      <c r="I33" s="64">
        <v>45.440072776893302</v>
      </c>
    </row>
    <row r="34" spans="2:9" x14ac:dyDescent="0.25">
      <c r="B34" s="61" t="s">
        <v>111</v>
      </c>
      <c r="C34" s="61" t="s">
        <v>84</v>
      </c>
      <c r="D34" s="74">
        <v>974</v>
      </c>
      <c r="E34" s="64">
        <v>17.395963564922301</v>
      </c>
      <c r="F34" s="74">
        <v>0</v>
      </c>
      <c r="G34" s="64">
        <v>0</v>
      </c>
      <c r="H34" s="74">
        <v>974</v>
      </c>
      <c r="I34" s="64">
        <v>17.395963564922301</v>
      </c>
    </row>
    <row r="35" spans="2:9" x14ac:dyDescent="0.25">
      <c r="B35" s="61" t="s">
        <v>112</v>
      </c>
      <c r="C35" s="61" t="s">
        <v>84</v>
      </c>
      <c r="D35" s="74">
        <v>268</v>
      </c>
      <c r="E35" s="64">
        <v>29.613259668508299</v>
      </c>
      <c r="F35" s="74">
        <v>148</v>
      </c>
      <c r="G35" s="64">
        <v>16.353591160221001</v>
      </c>
      <c r="H35" s="74">
        <v>416</v>
      </c>
      <c r="I35" s="64">
        <v>45.966850828729299</v>
      </c>
    </row>
    <row r="36" spans="2:9" x14ac:dyDescent="0.25">
      <c r="B36" s="61" t="s">
        <v>113</v>
      </c>
      <c r="C36" s="61" t="s">
        <v>84</v>
      </c>
      <c r="D36" s="74">
        <v>29</v>
      </c>
      <c r="E36" s="64">
        <v>15.2631578947368</v>
      </c>
      <c r="F36" s="74">
        <v>19</v>
      </c>
      <c r="G36" s="64">
        <v>10</v>
      </c>
      <c r="H36" s="74">
        <v>48</v>
      </c>
      <c r="I36" s="64">
        <v>25.2631578947368</v>
      </c>
    </row>
    <row r="37" spans="2:9" x14ac:dyDescent="0.25">
      <c r="B37" s="61" t="s">
        <v>114</v>
      </c>
      <c r="C37" s="61" t="s">
        <v>86</v>
      </c>
      <c r="D37" s="74">
        <v>337</v>
      </c>
      <c r="E37" s="64">
        <v>1.8961345861700301</v>
      </c>
      <c r="F37" s="74">
        <v>355</v>
      </c>
      <c r="G37" s="64">
        <v>1.99741180442244</v>
      </c>
      <c r="H37" s="74">
        <v>692</v>
      </c>
      <c r="I37" s="64">
        <v>3.8935463905924701</v>
      </c>
    </row>
    <row r="38" spans="2:9" x14ac:dyDescent="0.25">
      <c r="B38" s="61" t="s">
        <v>115</v>
      </c>
      <c r="C38" s="61" t="s">
        <v>102</v>
      </c>
      <c r="D38" s="74">
        <v>1588</v>
      </c>
      <c r="E38" s="64">
        <v>37.550248285646703</v>
      </c>
      <c r="F38" s="74">
        <v>0</v>
      </c>
      <c r="G38" s="64">
        <v>0</v>
      </c>
      <c r="H38" s="74">
        <v>1588</v>
      </c>
      <c r="I38" s="64">
        <v>37.550248285646703</v>
      </c>
    </row>
    <row r="39" spans="2:9" x14ac:dyDescent="0.25">
      <c r="B39" s="61" t="s">
        <v>116</v>
      </c>
      <c r="C39" s="61" t="s">
        <v>97</v>
      </c>
      <c r="D39" s="74">
        <v>579</v>
      </c>
      <c r="E39" s="64">
        <v>13.7333965844402</v>
      </c>
      <c r="F39" s="74">
        <v>0</v>
      </c>
      <c r="G39" s="64">
        <v>0</v>
      </c>
      <c r="H39" s="74">
        <v>579</v>
      </c>
      <c r="I39" s="64">
        <v>13.7333965844402</v>
      </c>
    </row>
    <row r="40" spans="2:9" x14ac:dyDescent="0.25">
      <c r="B40" s="61" t="s">
        <v>117</v>
      </c>
      <c r="C40" s="61" t="s">
        <v>95</v>
      </c>
      <c r="D40" s="74">
        <v>832</v>
      </c>
      <c r="E40" s="64">
        <v>5.7025359835503799</v>
      </c>
      <c r="F40" s="74">
        <v>2489</v>
      </c>
      <c r="G40" s="64">
        <v>17.059629883481801</v>
      </c>
      <c r="H40" s="74">
        <v>3321</v>
      </c>
      <c r="I40" s="64">
        <v>22.762165867032198</v>
      </c>
    </row>
    <row r="41" spans="2:9" x14ac:dyDescent="0.25">
      <c r="B41" s="61" t="s">
        <v>118</v>
      </c>
      <c r="C41" s="61" t="s">
        <v>95</v>
      </c>
      <c r="D41" s="74">
        <v>3278</v>
      </c>
      <c r="E41" s="64">
        <v>30.292948895665798</v>
      </c>
      <c r="F41" s="74">
        <v>663</v>
      </c>
      <c r="G41" s="64">
        <v>6.1269753257554802</v>
      </c>
      <c r="H41" s="74">
        <v>3941</v>
      </c>
      <c r="I41" s="64">
        <v>36.419924221421297</v>
      </c>
    </row>
    <row r="42" spans="2:9" x14ac:dyDescent="0.25">
      <c r="B42" s="61" t="s">
        <v>119</v>
      </c>
      <c r="C42" s="61" t="s">
        <v>120</v>
      </c>
      <c r="D42" s="74">
        <v>2027</v>
      </c>
      <c r="E42" s="64">
        <v>17.5209611893854</v>
      </c>
      <c r="F42" s="74">
        <v>281</v>
      </c>
      <c r="G42" s="64">
        <v>2.4289048318783002</v>
      </c>
      <c r="H42" s="74">
        <v>2308</v>
      </c>
      <c r="I42" s="64">
        <v>19.949866021263698</v>
      </c>
    </row>
    <row r="43" spans="2:9" x14ac:dyDescent="0.25">
      <c r="B43" s="61" t="s">
        <v>121</v>
      </c>
      <c r="C43" s="61" t="s">
        <v>80</v>
      </c>
      <c r="D43" s="74">
        <v>1903</v>
      </c>
      <c r="E43" s="64">
        <v>21.830905127910999</v>
      </c>
      <c r="F43" s="74">
        <v>4</v>
      </c>
      <c r="G43" s="64">
        <v>4.5887346564184903E-2</v>
      </c>
      <c r="H43" s="74">
        <v>1907</v>
      </c>
      <c r="I43" s="64">
        <v>21.876792474475199</v>
      </c>
    </row>
    <row r="44" spans="2:9" x14ac:dyDescent="0.25">
      <c r="B44" s="61" t="s">
        <v>122</v>
      </c>
      <c r="C44" s="61" t="s">
        <v>84</v>
      </c>
      <c r="D44" s="74">
        <v>5843</v>
      </c>
      <c r="E44" s="64">
        <v>67.689990732159401</v>
      </c>
      <c r="F44" s="74">
        <v>826</v>
      </c>
      <c r="G44" s="64">
        <v>9.5690454124189106</v>
      </c>
      <c r="H44" s="74">
        <v>6669</v>
      </c>
      <c r="I44" s="64">
        <v>77.259036144578303</v>
      </c>
    </row>
    <row r="45" spans="2:9" x14ac:dyDescent="0.25">
      <c r="B45" s="61" t="s">
        <v>123</v>
      </c>
      <c r="C45" s="61" t="s">
        <v>97</v>
      </c>
      <c r="D45" s="74">
        <v>636</v>
      </c>
      <c r="E45" s="64">
        <v>6.3983903420523101</v>
      </c>
      <c r="F45" s="74">
        <v>29</v>
      </c>
      <c r="G45" s="64">
        <v>0.29175050301810901</v>
      </c>
      <c r="H45" s="74">
        <v>665</v>
      </c>
      <c r="I45" s="64">
        <v>6.6901408450704203</v>
      </c>
    </row>
    <row r="46" spans="2:9" x14ac:dyDescent="0.25">
      <c r="B46" s="61" t="s">
        <v>124</v>
      </c>
      <c r="C46" s="61" t="s">
        <v>80</v>
      </c>
      <c r="D46" s="74">
        <v>2642</v>
      </c>
      <c r="E46" s="64">
        <v>30.832069086241098</v>
      </c>
      <c r="F46" s="74">
        <v>40</v>
      </c>
      <c r="G46" s="64">
        <v>0.466798926362469</v>
      </c>
      <c r="H46" s="74">
        <v>2682</v>
      </c>
      <c r="I46" s="64">
        <v>31.298868012603599</v>
      </c>
    </row>
    <row r="47" spans="2:9" x14ac:dyDescent="0.25">
      <c r="B47" s="61" t="s">
        <v>125</v>
      </c>
      <c r="C47" s="61" t="s">
        <v>82</v>
      </c>
      <c r="D47" s="74">
        <v>3024</v>
      </c>
      <c r="E47" s="64">
        <v>19.588029537504902</v>
      </c>
      <c r="F47" s="74">
        <v>1044</v>
      </c>
      <c r="G47" s="64">
        <v>6.76253400699572</v>
      </c>
      <c r="H47" s="74">
        <v>4068</v>
      </c>
      <c r="I47" s="64">
        <v>26.350563544500599</v>
      </c>
    </row>
    <row r="48" spans="2:9" x14ac:dyDescent="0.25">
      <c r="B48" s="61" t="s">
        <v>126</v>
      </c>
      <c r="C48" s="61" t="s">
        <v>82</v>
      </c>
      <c r="D48" s="74">
        <v>1566</v>
      </c>
      <c r="E48" s="64">
        <v>34.177215189873401</v>
      </c>
      <c r="F48" s="74">
        <v>368</v>
      </c>
      <c r="G48" s="64">
        <v>8.0314273243125296</v>
      </c>
      <c r="H48" s="74">
        <v>1934</v>
      </c>
      <c r="I48" s="64">
        <v>42.208642514185897</v>
      </c>
    </row>
    <row r="49" spans="2:9" x14ac:dyDescent="0.25">
      <c r="B49" s="61" t="s">
        <v>127</v>
      </c>
      <c r="C49" s="61" t="s">
        <v>82</v>
      </c>
      <c r="D49" s="74">
        <v>1243</v>
      </c>
      <c r="E49" s="64">
        <v>18.602214905716899</v>
      </c>
      <c r="F49" s="74">
        <v>728</v>
      </c>
      <c r="G49" s="64">
        <v>10.894941634241199</v>
      </c>
      <c r="H49" s="74">
        <v>1971</v>
      </c>
      <c r="I49" s="64">
        <v>29.497156539958102</v>
      </c>
    </row>
    <row r="50" spans="2:9" x14ac:dyDescent="0.25">
      <c r="B50" s="61" t="s">
        <v>128</v>
      </c>
      <c r="C50" s="61" t="s">
        <v>84</v>
      </c>
      <c r="D50" s="74">
        <v>191</v>
      </c>
      <c r="E50" s="64">
        <v>3.4389629096146899</v>
      </c>
      <c r="F50" s="74">
        <v>15</v>
      </c>
      <c r="G50" s="64">
        <v>0.27007562117392903</v>
      </c>
      <c r="H50" s="74">
        <v>206</v>
      </c>
      <c r="I50" s="64">
        <v>3.7090385307886198</v>
      </c>
    </row>
    <row r="51" spans="2:9" x14ac:dyDescent="0.25">
      <c r="B51" s="61" t="s">
        <v>129</v>
      </c>
      <c r="C51" s="61" t="s">
        <v>84</v>
      </c>
      <c r="D51" s="74">
        <v>1489</v>
      </c>
      <c r="E51" s="64">
        <v>13.8421492981314</v>
      </c>
      <c r="F51" s="74">
        <v>530</v>
      </c>
      <c r="G51" s="64">
        <v>4.9270242632704297</v>
      </c>
      <c r="H51" s="74">
        <v>2019</v>
      </c>
      <c r="I51" s="64">
        <v>18.7691735614019</v>
      </c>
    </row>
    <row r="52" spans="2:9" x14ac:dyDescent="0.25">
      <c r="B52" s="61" t="s">
        <v>130</v>
      </c>
      <c r="C52" s="61" t="s">
        <v>84</v>
      </c>
      <c r="D52" s="74">
        <v>29</v>
      </c>
      <c r="E52" s="64">
        <v>5.2158273381295004</v>
      </c>
      <c r="F52" s="74">
        <v>0</v>
      </c>
      <c r="G52" s="64">
        <v>0</v>
      </c>
      <c r="H52" s="74">
        <v>29</v>
      </c>
      <c r="I52" s="64">
        <v>5.2158273381295004</v>
      </c>
    </row>
    <row r="53" spans="2:9" x14ac:dyDescent="0.25">
      <c r="B53" s="61" t="s">
        <v>131</v>
      </c>
      <c r="C53" s="61" t="s">
        <v>86</v>
      </c>
      <c r="D53" s="74">
        <v>141</v>
      </c>
      <c r="E53" s="64">
        <v>5.8946488294314401</v>
      </c>
      <c r="F53" s="74">
        <v>69</v>
      </c>
      <c r="G53" s="64">
        <v>2.8846153846153801</v>
      </c>
      <c r="H53" s="74">
        <v>210</v>
      </c>
      <c r="I53" s="64">
        <v>8.7792642140468207</v>
      </c>
    </row>
    <row r="54" spans="2:9" x14ac:dyDescent="0.25">
      <c r="B54" s="61" t="s">
        <v>132</v>
      </c>
      <c r="C54" s="61" t="s">
        <v>80</v>
      </c>
      <c r="D54" s="74">
        <v>541</v>
      </c>
      <c r="E54" s="64">
        <v>4.0759436449936004</v>
      </c>
      <c r="F54" s="74">
        <v>0</v>
      </c>
      <c r="G54" s="64">
        <v>0</v>
      </c>
      <c r="H54" s="74">
        <v>541</v>
      </c>
      <c r="I54" s="64">
        <v>4.0759436449936004</v>
      </c>
    </row>
    <row r="55" spans="2:9" x14ac:dyDescent="0.25">
      <c r="B55" s="61" t="s">
        <v>133</v>
      </c>
      <c r="C55" s="61" t="s">
        <v>100</v>
      </c>
      <c r="D55" s="74">
        <v>894</v>
      </c>
      <c r="E55" s="64">
        <v>8.4643060026510106</v>
      </c>
      <c r="F55" s="74">
        <v>18</v>
      </c>
      <c r="G55" s="64">
        <v>0.17042226850975201</v>
      </c>
      <c r="H55" s="74">
        <v>912</v>
      </c>
      <c r="I55" s="64">
        <v>8.6347282711607694</v>
      </c>
    </row>
    <row r="56" spans="2:9" x14ac:dyDescent="0.25">
      <c r="B56" s="61" t="s">
        <v>134</v>
      </c>
      <c r="C56" s="61" t="s">
        <v>100</v>
      </c>
      <c r="D56" s="74">
        <v>1495</v>
      </c>
      <c r="E56" s="64">
        <v>14.170616113744099</v>
      </c>
      <c r="F56" s="74">
        <v>221</v>
      </c>
      <c r="G56" s="64">
        <v>2.09478672985782</v>
      </c>
      <c r="H56" s="74">
        <v>1716</v>
      </c>
      <c r="I56" s="64">
        <v>16.265402843601901</v>
      </c>
    </row>
    <row r="57" spans="2:9" x14ac:dyDescent="0.25">
      <c r="B57" s="61" t="s">
        <v>135</v>
      </c>
      <c r="C57" s="61" t="s">
        <v>84</v>
      </c>
      <c r="D57" s="74">
        <v>974</v>
      </c>
      <c r="E57" s="64">
        <v>17.169046359950599</v>
      </c>
      <c r="F57" s="74">
        <v>498</v>
      </c>
      <c r="G57" s="64">
        <v>8.7784241142252792</v>
      </c>
      <c r="H57" s="74">
        <v>1472</v>
      </c>
      <c r="I57" s="64">
        <v>25.947470474175901</v>
      </c>
    </row>
    <row r="58" spans="2:9" x14ac:dyDescent="0.25">
      <c r="B58" s="61" t="s">
        <v>136</v>
      </c>
      <c r="C58" s="61" t="s">
        <v>86</v>
      </c>
      <c r="D58" s="74">
        <v>1801</v>
      </c>
      <c r="E58" s="64">
        <v>31.387242941791602</v>
      </c>
      <c r="F58" s="74">
        <v>14</v>
      </c>
      <c r="G58" s="64">
        <v>0.243987452073893</v>
      </c>
      <c r="H58" s="74">
        <v>1815</v>
      </c>
      <c r="I58" s="64">
        <v>31.631230393865501</v>
      </c>
    </row>
    <row r="59" spans="2:9" x14ac:dyDescent="0.25">
      <c r="B59" s="61" t="s">
        <v>137</v>
      </c>
      <c r="C59" s="61" t="s">
        <v>102</v>
      </c>
      <c r="D59" s="74">
        <v>2234</v>
      </c>
      <c r="E59" s="64">
        <v>16.226031377106299</v>
      </c>
      <c r="F59" s="74">
        <v>795</v>
      </c>
      <c r="G59" s="64">
        <v>5.7742591516560102</v>
      </c>
      <c r="H59" s="74">
        <v>3029</v>
      </c>
      <c r="I59" s="64">
        <v>22.000290528762299</v>
      </c>
    </row>
    <row r="60" spans="2:9" x14ac:dyDescent="0.25">
      <c r="B60" s="61" t="s">
        <v>138</v>
      </c>
      <c r="C60" s="61" t="s">
        <v>84</v>
      </c>
      <c r="D60" s="74">
        <v>3603</v>
      </c>
      <c r="E60" s="64">
        <v>30.117863412187599</v>
      </c>
      <c r="F60" s="74">
        <v>1119</v>
      </c>
      <c r="G60" s="64">
        <v>9.3538410097801599</v>
      </c>
      <c r="H60" s="74">
        <v>4722</v>
      </c>
      <c r="I60" s="64">
        <v>39.471704421967701</v>
      </c>
    </row>
    <row r="61" spans="2:9" x14ac:dyDescent="0.25">
      <c r="B61" s="61" t="s">
        <v>139</v>
      </c>
      <c r="C61" s="61" t="s">
        <v>84</v>
      </c>
      <c r="D61" s="74">
        <v>1422</v>
      </c>
      <c r="E61" s="64">
        <v>12.523117569352699</v>
      </c>
      <c r="F61" s="74">
        <v>0</v>
      </c>
      <c r="G61" s="64">
        <v>0</v>
      </c>
      <c r="H61" s="74">
        <v>1422</v>
      </c>
      <c r="I61" s="64">
        <v>12.523117569352699</v>
      </c>
    </row>
    <row r="62" spans="2:9" x14ac:dyDescent="0.25">
      <c r="B62" s="61" t="s">
        <v>140</v>
      </c>
      <c r="C62" s="61" t="s">
        <v>97</v>
      </c>
      <c r="D62" s="74">
        <v>2266</v>
      </c>
      <c r="E62" s="64">
        <v>29.570664230719</v>
      </c>
      <c r="F62" s="74">
        <v>1427</v>
      </c>
      <c r="G62" s="64">
        <v>18.621949628083001</v>
      </c>
      <c r="H62" s="74">
        <v>3693</v>
      </c>
      <c r="I62" s="64">
        <v>48.192613858801998</v>
      </c>
    </row>
    <row r="63" spans="2:9" x14ac:dyDescent="0.25">
      <c r="B63" s="61" t="s">
        <v>141</v>
      </c>
      <c r="C63" s="61" t="s">
        <v>100</v>
      </c>
      <c r="D63" s="74">
        <v>4829</v>
      </c>
      <c r="E63" s="64">
        <v>24.748872488724899</v>
      </c>
      <c r="F63" s="74">
        <v>2175</v>
      </c>
      <c r="G63" s="64">
        <v>11.1469864698647</v>
      </c>
      <c r="H63" s="74">
        <v>7004</v>
      </c>
      <c r="I63" s="64">
        <v>35.895858958589599</v>
      </c>
    </row>
    <row r="64" spans="2:9" x14ac:dyDescent="0.25">
      <c r="B64" s="61" t="s">
        <v>142</v>
      </c>
      <c r="C64" s="61" t="s">
        <v>100</v>
      </c>
      <c r="D64" s="74">
        <v>409</v>
      </c>
      <c r="E64" s="64">
        <v>2.43003980749807</v>
      </c>
      <c r="F64" s="74">
        <v>380</v>
      </c>
      <c r="G64" s="64">
        <v>2.2577386964529702</v>
      </c>
      <c r="H64" s="74">
        <v>789</v>
      </c>
      <c r="I64" s="64">
        <v>4.6877785039510398</v>
      </c>
    </row>
    <row r="65" spans="2:9" x14ac:dyDescent="0.25">
      <c r="B65" s="61" t="s">
        <v>143</v>
      </c>
      <c r="C65" s="61" t="s">
        <v>100</v>
      </c>
      <c r="D65" s="74">
        <v>432</v>
      </c>
      <c r="E65" s="64">
        <v>32.456799398948199</v>
      </c>
      <c r="F65" s="74">
        <v>0</v>
      </c>
      <c r="G65" s="64">
        <v>0</v>
      </c>
      <c r="H65" s="74">
        <v>432</v>
      </c>
      <c r="I65" s="64">
        <v>32.456799398948199</v>
      </c>
    </row>
    <row r="66" spans="2:9" x14ac:dyDescent="0.25">
      <c r="B66" s="61" t="s">
        <v>144</v>
      </c>
      <c r="C66" s="61" t="s">
        <v>100</v>
      </c>
      <c r="D66" s="74">
        <v>415</v>
      </c>
      <c r="E66" s="64">
        <v>13.3741540444731</v>
      </c>
      <c r="F66" s="74">
        <v>5</v>
      </c>
      <c r="G66" s="64">
        <v>0.16113438607798899</v>
      </c>
      <c r="H66" s="74">
        <v>420</v>
      </c>
      <c r="I66" s="64">
        <v>13.5352884305511</v>
      </c>
    </row>
    <row r="67" spans="2:9" x14ac:dyDescent="0.25">
      <c r="B67" s="61" t="s">
        <v>145</v>
      </c>
      <c r="C67" s="61" t="s">
        <v>95</v>
      </c>
      <c r="D67" s="74">
        <v>2754</v>
      </c>
      <c r="E67" s="64">
        <v>27.079646017699101</v>
      </c>
      <c r="F67" s="74">
        <v>1507</v>
      </c>
      <c r="G67" s="64">
        <v>14.8180924287119</v>
      </c>
      <c r="H67" s="74">
        <v>4261</v>
      </c>
      <c r="I67" s="64">
        <v>41.897738446410997</v>
      </c>
    </row>
    <row r="68" spans="2:9" x14ac:dyDescent="0.25">
      <c r="B68" s="61" t="s">
        <v>146</v>
      </c>
      <c r="C68" s="61" t="s">
        <v>95</v>
      </c>
      <c r="D68" s="74">
        <v>3088</v>
      </c>
      <c r="E68" s="64">
        <v>34.376043637982903</v>
      </c>
      <c r="F68" s="74">
        <v>1424</v>
      </c>
      <c r="G68" s="64">
        <v>15.852165200935101</v>
      </c>
      <c r="H68" s="74">
        <v>4512</v>
      </c>
      <c r="I68" s="64">
        <v>50.228208838918</v>
      </c>
    </row>
    <row r="69" spans="2:9" x14ac:dyDescent="0.25">
      <c r="B69" s="61" t="s">
        <v>147</v>
      </c>
      <c r="C69" s="61" t="s">
        <v>97</v>
      </c>
      <c r="D69" s="74">
        <v>4119</v>
      </c>
      <c r="E69" s="64">
        <v>29.345967512111699</v>
      </c>
      <c r="F69" s="74">
        <v>1709</v>
      </c>
      <c r="G69" s="64">
        <v>12.1758335708179</v>
      </c>
      <c r="H69" s="74">
        <v>5828</v>
      </c>
      <c r="I69" s="64">
        <v>41.521801082929599</v>
      </c>
    </row>
    <row r="70" spans="2:9" x14ac:dyDescent="0.25">
      <c r="B70" s="61" t="s">
        <v>148</v>
      </c>
      <c r="C70" s="61" t="s">
        <v>97</v>
      </c>
      <c r="D70" s="74">
        <v>155</v>
      </c>
      <c r="E70" s="64">
        <v>4.7212915016753003</v>
      </c>
      <c r="F70" s="74">
        <v>0</v>
      </c>
      <c r="G70" s="64">
        <v>0</v>
      </c>
      <c r="H70" s="74">
        <v>155</v>
      </c>
      <c r="I70" s="64">
        <v>4.7212915016753003</v>
      </c>
    </row>
    <row r="71" spans="2:9" x14ac:dyDescent="0.25">
      <c r="B71" s="61" t="s">
        <v>149</v>
      </c>
      <c r="C71" s="61" t="s">
        <v>97</v>
      </c>
      <c r="D71" s="74">
        <v>174</v>
      </c>
      <c r="E71" s="64">
        <v>30.103806228373699</v>
      </c>
      <c r="F71" s="74">
        <v>2</v>
      </c>
      <c r="G71" s="64">
        <v>0.34602076124567499</v>
      </c>
      <c r="H71" s="74">
        <v>176</v>
      </c>
      <c r="I71" s="64">
        <v>30.4498269896194</v>
      </c>
    </row>
    <row r="72" spans="2:9" x14ac:dyDescent="0.25">
      <c r="B72" s="61" t="s">
        <v>150</v>
      </c>
      <c r="C72" s="61" t="s">
        <v>97</v>
      </c>
      <c r="D72" s="74">
        <v>6419</v>
      </c>
      <c r="E72" s="64">
        <v>40.128782195548901</v>
      </c>
      <c r="F72" s="74">
        <v>284</v>
      </c>
      <c r="G72" s="64">
        <v>1.7754438609652401</v>
      </c>
      <c r="H72" s="74">
        <v>6703</v>
      </c>
      <c r="I72" s="64">
        <v>41.904226056514098</v>
      </c>
    </row>
    <row r="73" spans="2:9" x14ac:dyDescent="0.25">
      <c r="B73" s="61" t="s">
        <v>151</v>
      </c>
      <c r="C73" s="61" t="s">
        <v>84</v>
      </c>
      <c r="D73" s="74">
        <v>2974</v>
      </c>
      <c r="E73" s="64">
        <v>23.847325795846402</v>
      </c>
      <c r="F73" s="74">
        <v>1031</v>
      </c>
      <c r="G73" s="64">
        <v>8.2671798572688608</v>
      </c>
      <c r="H73" s="74">
        <v>4005</v>
      </c>
      <c r="I73" s="64">
        <v>32.114505653115202</v>
      </c>
    </row>
    <row r="74" spans="2:9" x14ac:dyDescent="0.25">
      <c r="B74" s="61" t="s">
        <v>152</v>
      </c>
      <c r="C74" s="61" t="s">
        <v>84</v>
      </c>
      <c r="D74" s="74">
        <v>2466</v>
      </c>
      <c r="E74" s="64">
        <v>29.441260744985701</v>
      </c>
      <c r="F74" s="74">
        <v>0</v>
      </c>
      <c r="G74" s="64">
        <v>0</v>
      </c>
      <c r="H74" s="74">
        <v>2466</v>
      </c>
      <c r="I74" s="64">
        <v>29.441260744985701</v>
      </c>
    </row>
    <row r="75" spans="2:9" x14ac:dyDescent="0.25">
      <c r="B75" s="61" t="s">
        <v>153</v>
      </c>
      <c r="C75" s="61" t="s">
        <v>84</v>
      </c>
      <c r="D75" s="74">
        <v>554</v>
      </c>
      <c r="E75" s="64">
        <v>20.218978102189801</v>
      </c>
      <c r="F75" s="74">
        <v>216</v>
      </c>
      <c r="G75" s="64">
        <v>7.8832116788321196</v>
      </c>
      <c r="H75" s="74">
        <v>770</v>
      </c>
      <c r="I75" s="64">
        <v>28.102189781021899</v>
      </c>
    </row>
    <row r="76" spans="2:9" x14ac:dyDescent="0.25">
      <c r="B76" s="61" t="s">
        <v>154</v>
      </c>
      <c r="C76" s="61" t="s">
        <v>84</v>
      </c>
      <c r="D76" s="74">
        <v>918</v>
      </c>
      <c r="E76" s="64">
        <v>11.845161290322601</v>
      </c>
      <c r="F76" s="74">
        <v>0</v>
      </c>
      <c r="G76" s="64">
        <v>0</v>
      </c>
      <c r="H76" s="74">
        <v>918</v>
      </c>
      <c r="I76" s="64">
        <v>11.845161290322601</v>
      </c>
    </row>
    <row r="77" spans="2:9" x14ac:dyDescent="0.25">
      <c r="B77" s="61" t="s">
        <v>155</v>
      </c>
      <c r="C77" s="61" t="s">
        <v>95</v>
      </c>
      <c r="D77" s="74">
        <v>2403</v>
      </c>
      <c r="E77" s="64">
        <v>20.093653315494599</v>
      </c>
      <c r="F77" s="74">
        <v>95</v>
      </c>
      <c r="G77" s="64">
        <v>0.79438080107032405</v>
      </c>
      <c r="H77" s="74">
        <v>2498</v>
      </c>
      <c r="I77" s="64">
        <v>20.888034116564899</v>
      </c>
    </row>
    <row r="78" spans="2:9" x14ac:dyDescent="0.25">
      <c r="B78" s="61" t="s">
        <v>156</v>
      </c>
      <c r="C78" s="61" t="s">
        <v>97</v>
      </c>
      <c r="D78" s="74">
        <v>5699</v>
      </c>
      <c r="E78" s="64">
        <v>29.218149192514701</v>
      </c>
      <c r="F78" s="74">
        <v>1731</v>
      </c>
      <c r="G78" s="64">
        <v>8.8746475262753108</v>
      </c>
      <c r="H78" s="74">
        <v>7430</v>
      </c>
      <c r="I78" s="64">
        <v>38.092796718790098</v>
      </c>
    </row>
    <row r="79" spans="2:9" x14ac:dyDescent="0.25">
      <c r="B79" s="61" t="s">
        <v>157</v>
      </c>
      <c r="C79" s="61" t="s">
        <v>97</v>
      </c>
      <c r="D79" s="74">
        <v>11065</v>
      </c>
      <c r="E79" s="64">
        <v>47.656990266172798</v>
      </c>
      <c r="F79" s="74">
        <v>52</v>
      </c>
      <c r="G79" s="64">
        <v>0.22396416573348299</v>
      </c>
      <c r="H79" s="74">
        <v>11117</v>
      </c>
      <c r="I79" s="64">
        <v>47.880954431906297</v>
      </c>
    </row>
    <row r="80" spans="2:9" x14ac:dyDescent="0.25">
      <c r="B80" s="61" t="s">
        <v>158</v>
      </c>
      <c r="C80" s="61" t="s">
        <v>84</v>
      </c>
      <c r="D80" s="74">
        <v>846</v>
      </c>
      <c r="E80" s="64">
        <v>7.6993083363669497</v>
      </c>
      <c r="F80" s="74">
        <v>0</v>
      </c>
      <c r="G80" s="64">
        <v>0</v>
      </c>
      <c r="H80" s="74">
        <v>846</v>
      </c>
      <c r="I80" s="64">
        <v>7.6993083363669497</v>
      </c>
    </row>
    <row r="81" spans="2:9" x14ac:dyDescent="0.25">
      <c r="B81" s="61" t="s">
        <v>159</v>
      </c>
      <c r="C81" s="61" t="s">
        <v>120</v>
      </c>
      <c r="D81" s="74">
        <v>3156</v>
      </c>
      <c r="E81" s="64">
        <v>21.052631578947398</v>
      </c>
      <c r="F81" s="74">
        <v>1224</v>
      </c>
      <c r="G81" s="64">
        <v>8.1648989393636207</v>
      </c>
      <c r="H81" s="74">
        <v>4380</v>
      </c>
      <c r="I81" s="64">
        <v>29.217530518311001</v>
      </c>
    </row>
    <row r="82" spans="2:9" x14ac:dyDescent="0.25">
      <c r="B82" s="61" t="s">
        <v>160</v>
      </c>
      <c r="C82" s="61" t="s">
        <v>86</v>
      </c>
      <c r="D82" s="74">
        <v>51</v>
      </c>
      <c r="E82" s="64">
        <v>2.6521060842433699</v>
      </c>
      <c r="F82" s="74">
        <v>0</v>
      </c>
      <c r="G82" s="64">
        <v>0</v>
      </c>
      <c r="H82" s="74">
        <v>51</v>
      </c>
      <c r="I82" s="64">
        <v>2.6521060842433699</v>
      </c>
    </row>
    <row r="83" spans="2:9" x14ac:dyDescent="0.25">
      <c r="B83" s="61" t="s">
        <v>161</v>
      </c>
      <c r="C83" s="61" t="s">
        <v>95</v>
      </c>
      <c r="D83" s="74">
        <v>2782</v>
      </c>
      <c r="E83" s="64">
        <v>37.984707809939898</v>
      </c>
      <c r="F83" s="74">
        <v>474</v>
      </c>
      <c r="G83" s="64">
        <v>6.4718732932823597</v>
      </c>
      <c r="H83" s="74">
        <v>3256</v>
      </c>
      <c r="I83" s="64">
        <v>44.456581103222298</v>
      </c>
    </row>
    <row r="84" spans="2:9" x14ac:dyDescent="0.25">
      <c r="B84" s="61" t="s">
        <v>162</v>
      </c>
      <c r="C84" s="61" t="s">
        <v>120</v>
      </c>
      <c r="D84" s="74">
        <v>5555</v>
      </c>
      <c r="E84" s="64">
        <v>36.652150963314902</v>
      </c>
      <c r="F84" s="74">
        <v>756</v>
      </c>
      <c r="G84" s="64">
        <v>4.9881235154394297</v>
      </c>
      <c r="H84" s="74">
        <v>6311</v>
      </c>
      <c r="I84" s="64">
        <v>41.6402744787543</v>
      </c>
    </row>
    <row r="85" spans="2:9" x14ac:dyDescent="0.25">
      <c r="B85" s="61" t="s">
        <v>163</v>
      </c>
      <c r="C85" s="61" t="s">
        <v>80</v>
      </c>
      <c r="D85" s="74">
        <v>710</v>
      </c>
      <c r="E85" s="64">
        <v>35.340965654554502</v>
      </c>
      <c r="F85" s="74">
        <v>362</v>
      </c>
      <c r="G85" s="64">
        <v>18.018914883026401</v>
      </c>
      <c r="H85" s="74">
        <v>1072</v>
      </c>
      <c r="I85" s="64">
        <v>53.359880537580899</v>
      </c>
    </row>
    <row r="86" spans="2:9" x14ac:dyDescent="0.25">
      <c r="B86" s="61" t="s">
        <v>164</v>
      </c>
      <c r="C86" s="61" t="s">
        <v>95</v>
      </c>
      <c r="D86" s="74">
        <v>4638</v>
      </c>
      <c r="E86" s="64">
        <v>23.388804841149799</v>
      </c>
      <c r="F86" s="74">
        <v>2201</v>
      </c>
      <c r="G86" s="64">
        <v>11.0993444276349</v>
      </c>
      <c r="H86" s="74">
        <v>6839</v>
      </c>
      <c r="I86" s="64">
        <v>34.488149268784703</v>
      </c>
    </row>
    <row r="87" spans="2:9" x14ac:dyDescent="0.25">
      <c r="B87" s="61" t="s">
        <v>165</v>
      </c>
      <c r="C87" s="61" t="s">
        <v>95</v>
      </c>
      <c r="D87" s="74">
        <v>7669</v>
      </c>
      <c r="E87" s="64">
        <v>34.951235074286799</v>
      </c>
      <c r="F87" s="74">
        <v>13</v>
      </c>
      <c r="G87" s="64">
        <v>5.9247106006745098E-2</v>
      </c>
      <c r="H87" s="74">
        <v>7682</v>
      </c>
      <c r="I87" s="64">
        <v>35.010482180293501</v>
      </c>
    </row>
    <row r="88" spans="2:9" x14ac:dyDescent="0.25">
      <c r="B88" s="61" t="s">
        <v>166</v>
      </c>
      <c r="C88" s="61" t="s">
        <v>167</v>
      </c>
      <c r="D88" s="74">
        <v>1776</v>
      </c>
      <c r="E88" s="64">
        <v>2.57615317667537</v>
      </c>
      <c r="F88" s="74">
        <v>0</v>
      </c>
      <c r="G88" s="64">
        <v>0</v>
      </c>
      <c r="H88" s="74">
        <v>1776</v>
      </c>
      <c r="I88" s="64">
        <v>2.57615317667537</v>
      </c>
    </row>
    <row r="89" spans="2:9" x14ac:dyDescent="0.25">
      <c r="B89" s="61" t="s">
        <v>168</v>
      </c>
      <c r="C89" s="61" t="s">
        <v>84</v>
      </c>
      <c r="D89" s="74">
        <v>362</v>
      </c>
      <c r="E89" s="64">
        <v>15.1973131821998</v>
      </c>
      <c r="F89" s="74">
        <v>28</v>
      </c>
      <c r="G89" s="64">
        <v>1.1754827875734699</v>
      </c>
      <c r="H89" s="74">
        <v>390</v>
      </c>
      <c r="I89" s="64">
        <v>16.3727959697733</v>
      </c>
    </row>
    <row r="90" spans="2:9" x14ac:dyDescent="0.25">
      <c r="B90" s="61" t="s">
        <v>169</v>
      </c>
      <c r="C90" s="61" t="s">
        <v>102</v>
      </c>
      <c r="D90" s="74">
        <v>1354</v>
      </c>
      <c r="E90" s="64">
        <v>13.7350375329681</v>
      </c>
      <c r="F90" s="74">
        <v>833</v>
      </c>
      <c r="G90" s="64">
        <v>8.4499898559545503</v>
      </c>
      <c r="H90" s="74">
        <v>2187</v>
      </c>
      <c r="I90" s="64">
        <v>22.185027388922698</v>
      </c>
    </row>
    <row r="91" spans="2:9" x14ac:dyDescent="0.25">
      <c r="B91" s="61" t="s">
        <v>170</v>
      </c>
      <c r="C91" s="61" t="s">
        <v>102</v>
      </c>
      <c r="D91" s="74">
        <v>2079</v>
      </c>
      <c r="E91" s="64">
        <v>19.422645739910301</v>
      </c>
      <c r="F91" s="74">
        <v>100</v>
      </c>
      <c r="G91" s="64">
        <v>0.93423019431987997</v>
      </c>
      <c r="H91" s="74">
        <v>2179</v>
      </c>
      <c r="I91" s="64">
        <v>20.356875934230199</v>
      </c>
    </row>
    <row r="92" spans="2:9" x14ac:dyDescent="0.25">
      <c r="B92" s="61" t="s">
        <v>171</v>
      </c>
      <c r="C92" s="61" t="s">
        <v>82</v>
      </c>
      <c r="D92" s="74">
        <v>1163</v>
      </c>
      <c r="E92" s="64">
        <v>8.8982402448355007</v>
      </c>
      <c r="F92" s="74">
        <v>549</v>
      </c>
      <c r="G92" s="64">
        <v>4.2004590665646502</v>
      </c>
      <c r="H92" s="74">
        <v>1712</v>
      </c>
      <c r="I92" s="64">
        <v>13.0986993114002</v>
      </c>
    </row>
    <row r="93" spans="2:9" x14ac:dyDescent="0.25">
      <c r="B93" s="61" t="s">
        <v>172</v>
      </c>
      <c r="C93" s="61" t="s">
        <v>82</v>
      </c>
      <c r="D93" s="74">
        <v>532</v>
      </c>
      <c r="E93" s="64">
        <v>41.465315666406902</v>
      </c>
      <c r="F93" s="74">
        <v>440</v>
      </c>
      <c r="G93" s="64">
        <v>34.294621979734998</v>
      </c>
      <c r="H93" s="74">
        <v>972</v>
      </c>
      <c r="I93" s="64">
        <v>75.759937646141907</v>
      </c>
    </row>
    <row r="94" spans="2:9" x14ac:dyDescent="0.25">
      <c r="B94" s="61" t="s">
        <v>173</v>
      </c>
      <c r="C94" s="61" t="s">
        <v>102</v>
      </c>
      <c r="D94" s="74">
        <v>4660</v>
      </c>
      <c r="E94" s="64">
        <v>30.973745430375502</v>
      </c>
      <c r="F94" s="74">
        <v>984</v>
      </c>
      <c r="G94" s="64">
        <v>6.5403788634097699</v>
      </c>
      <c r="H94" s="74">
        <v>5644</v>
      </c>
      <c r="I94" s="64">
        <v>37.514124293785301</v>
      </c>
    </row>
    <row r="95" spans="2:9" x14ac:dyDescent="0.25">
      <c r="B95" s="61" t="s">
        <v>174</v>
      </c>
      <c r="C95" s="61" t="s">
        <v>84</v>
      </c>
      <c r="D95" s="74">
        <v>4256</v>
      </c>
      <c r="E95" s="64">
        <v>37.847932414406401</v>
      </c>
      <c r="F95" s="74">
        <v>1083</v>
      </c>
      <c r="G95" s="64">
        <v>9.6309470875944907</v>
      </c>
      <c r="H95" s="74">
        <v>5339</v>
      </c>
      <c r="I95" s="64">
        <v>47.4788795020009</v>
      </c>
    </row>
    <row r="96" spans="2:9" x14ac:dyDescent="0.25">
      <c r="B96" s="61" t="s">
        <v>175</v>
      </c>
      <c r="C96" s="61" t="s">
        <v>84</v>
      </c>
      <c r="D96" s="74">
        <v>864</v>
      </c>
      <c r="E96" s="64">
        <v>41.064638783269999</v>
      </c>
      <c r="F96" s="74">
        <v>0</v>
      </c>
      <c r="G96" s="64">
        <v>0</v>
      </c>
      <c r="H96" s="74">
        <v>864</v>
      </c>
      <c r="I96" s="64">
        <v>41.064638783269999</v>
      </c>
    </row>
    <row r="97" spans="2:9" x14ac:dyDescent="0.25">
      <c r="B97" s="61" t="s">
        <v>176</v>
      </c>
      <c r="C97" s="61" t="s">
        <v>102</v>
      </c>
      <c r="D97" s="74">
        <v>2056</v>
      </c>
      <c r="E97" s="64">
        <v>21.0181966877939</v>
      </c>
      <c r="F97" s="74">
        <v>228</v>
      </c>
      <c r="G97" s="64">
        <v>2.3308116949499098</v>
      </c>
      <c r="H97" s="74">
        <v>2284</v>
      </c>
      <c r="I97" s="64">
        <v>23.349008382743801</v>
      </c>
    </row>
    <row r="98" spans="2:9" x14ac:dyDescent="0.25">
      <c r="B98" s="61" t="s">
        <v>177</v>
      </c>
      <c r="C98" s="61" t="s">
        <v>84</v>
      </c>
      <c r="D98" s="74">
        <v>681</v>
      </c>
      <c r="E98" s="64">
        <v>8.2998171846435103</v>
      </c>
      <c r="F98" s="74">
        <v>0</v>
      </c>
      <c r="G98" s="64">
        <v>0</v>
      </c>
      <c r="H98" s="74">
        <v>681</v>
      </c>
      <c r="I98" s="64">
        <v>8.2998171846435103</v>
      </c>
    </row>
    <row r="99" spans="2:9" x14ac:dyDescent="0.25">
      <c r="B99" s="61" t="s">
        <v>178</v>
      </c>
      <c r="C99" s="61" t="s">
        <v>84</v>
      </c>
      <c r="D99" s="74">
        <v>154</v>
      </c>
      <c r="E99" s="64">
        <v>26.876090750436301</v>
      </c>
      <c r="F99" s="74">
        <v>0</v>
      </c>
      <c r="G99" s="64">
        <v>0</v>
      </c>
      <c r="H99" s="74">
        <v>154</v>
      </c>
      <c r="I99" s="64">
        <v>26.876090750436301</v>
      </c>
    </row>
    <row r="100" spans="2:9" x14ac:dyDescent="0.25">
      <c r="B100" s="61" t="s">
        <v>179</v>
      </c>
      <c r="C100" s="61" t="s">
        <v>84</v>
      </c>
      <c r="D100" s="74">
        <v>75</v>
      </c>
      <c r="E100" s="64">
        <v>19.788918205804698</v>
      </c>
      <c r="F100" s="74">
        <v>0</v>
      </c>
      <c r="G100" s="64">
        <v>0</v>
      </c>
      <c r="H100" s="74">
        <v>75</v>
      </c>
      <c r="I100" s="64">
        <v>19.788918205804698</v>
      </c>
    </row>
    <row r="101" spans="2:9" x14ac:dyDescent="0.25">
      <c r="B101" s="61" t="s">
        <v>180</v>
      </c>
      <c r="C101" s="61" t="s">
        <v>82</v>
      </c>
      <c r="D101" s="74">
        <v>106</v>
      </c>
      <c r="E101" s="64">
        <v>11.216931216931201</v>
      </c>
      <c r="F101" s="74">
        <v>11</v>
      </c>
      <c r="G101" s="64">
        <v>1.16402116402116</v>
      </c>
      <c r="H101" s="74">
        <v>117</v>
      </c>
      <c r="I101" s="64">
        <v>12.380952380952399</v>
      </c>
    </row>
    <row r="102" spans="2:9" x14ac:dyDescent="0.25">
      <c r="B102" s="61" t="s">
        <v>181</v>
      </c>
      <c r="C102" s="61" t="s">
        <v>84</v>
      </c>
      <c r="D102" s="74">
        <v>49</v>
      </c>
      <c r="E102" s="64">
        <v>7.8778135048231501</v>
      </c>
      <c r="F102" s="74">
        <v>5</v>
      </c>
      <c r="G102" s="64">
        <v>0.80385852090032195</v>
      </c>
      <c r="H102" s="74">
        <v>54</v>
      </c>
      <c r="I102" s="64">
        <v>8.6816720257234703</v>
      </c>
    </row>
    <row r="103" spans="2:9" x14ac:dyDescent="0.25">
      <c r="B103" s="61" t="s">
        <v>182</v>
      </c>
      <c r="C103" s="61" t="s">
        <v>84</v>
      </c>
      <c r="D103" s="74">
        <v>0</v>
      </c>
      <c r="E103" s="64">
        <v>0</v>
      </c>
      <c r="F103" s="74">
        <v>0</v>
      </c>
      <c r="G103" s="64">
        <v>0</v>
      </c>
      <c r="H103" s="74">
        <v>0</v>
      </c>
      <c r="I103" s="64">
        <v>0</v>
      </c>
    </row>
    <row r="104" spans="2:9" x14ac:dyDescent="0.25">
      <c r="B104" s="61" t="s">
        <v>183</v>
      </c>
      <c r="C104" s="61" t="s">
        <v>102</v>
      </c>
      <c r="D104" s="74">
        <v>1528</v>
      </c>
      <c r="E104" s="64">
        <v>25.637583892617499</v>
      </c>
      <c r="F104" s="74">
        <v>695</v>
      </c>
      <c r="G104" s="64">
        <v>11.661073825503401</v>
      </c>
      <c r="H104" s="74">
        <v>2223</v>
      </c>
      <c r="I104" s="64">
        <v>37.298657718120801</v>
      </c>
    </row>
    <row r="105" spans="2:9" x14ac:dyDescent="0.25">
      <c r="B105" s="61" t="s">
        <v>184</v>
      </c>
      <c r="C105" s="61" t="s">
        <v>97</v>
      </c>
      <c r="D105" s="74">
        <v>104</v>
      </c>
      <c r="E105" s="64">
        <v>19.659735349716399</v>
      </c>
      <c r="F105" s="74">
        <v>74</v>
      </c>
      <c r="G105" s="64">
        <v>13.988657844990501</v>
      </c>
      <c r="H105" s="74">
        <v>178</v>
      </c>
      <c r="I105" s="64">
        <v>33.648393194706998</v>
      </c>
    </row>
    <row r="106" spans="2:9" x14ac:dyDescent="0.25">
      <c r="B106" s="61" t="s">
        <v>185</v>
      </c>
      <c r="C106" s="61" t="s">
        <v>84</v>
      </c>
      <c r="D106" s="74">
        <v>386</v>
      </c>
      <c r="E106" s="64">
        <v>25.032425421530501</v>
      </c>
      <c r="F106" s="74">
        <v>120</v>
      </c>
      <c r="G106" s="64">
        <v>7.7821011673151803</v>
      </c>
      <c r="H106" s="74">
        <v>506</v>
      </c>
      <c r="I106" s="64">
        <v>32.814526588845702</v>
      </c>
    </row>
    <row r="107" spans="2:9" x14ac:dyDescent="0.25">
      <c r="B107" s="61" t="s">
        <v>186</v>
      </c>
      <c r="C107" s="61" t="s">
        <v>97</v>
      </c>
      <c r="D107" s="74">
        <v>1161</v>
      </c>
      <c r="E107" s="64">
        <v>10.485910404624301</v>
      </c>
      <c r="F107" s="74">
        <v>485</v>
      </c>
      <c r="G107" s="64">
        <v>4.38041907514451</v>
      </c>
      <c r="H107" s="74">
        <v>1646</v>
      </c>
      <c r="I107" s="64">
        <v>14.866329479768799</v>
      </c>
    </row>
    <row r="108" spans="2:9" x14ac:dyDescent="0.25">
      <c r="B108" s="61" t="s">
        <v>187</v>
      </c>
      <c r="C108" s="61" t="s">
        <v>100</v>
      </c>
      <c r="D108" s="74">
        <v>3865</v>
      </c>
      <c r="E108" s="64">
        <v>25.1251381395046</v>
      </c>
      <c r="F108" s="74">
        <v>2321</v>
      </c>
      <c r="G108" s="64">
        <v>15.0880842488461</v>
      </c>
      <c r="H108" s="74">
        <v>6186</v>
      </c>
      <c r="I108" s="64">
        <v>40.2132223883508</v>
      </c>
    </row>
    <row r="109" spans="2:9" x14ac:dyDescent="0.25">
      <c r="B109" s="61" t="s">
        <v>188</v>
      </c>
      <c r="C109" s="61" t="s">
        <v>100</v>
      </c>
      <c r="D109" s="74">
        <v>2380</v>
      </c>
      <c r="E109" s="64">
        <v>13.854930725346399</v>
      </c>
      <c r="F109" s="74">
        <v>1056</v>
      </c>
      <c r="G109" s="64">
        <v>6.1473978344394</v>
      </c>
      <c r="H109" s="74">
        <v>3436</v>
      </c>
      <c r="I109" s="64">
        <v>20.002328559785798</v>
      </c>
    </row>
    <row r="110" spans="2:9" x14ac:dyDescent="0.25">
      <c r="B110" s="61" t="s">
        <v>189</v>
      </c>
      <c r="C110" s="61" t="s">
        <v>102</v>
      </c>
      <c r="D110" s="74">
        <v>3291</v>
      </c>
      <c r="E110" s="64">
        <v>24.5597014925373</v>
      </c>
      <c r="F110" s="74">
        <v>365</v>
      </c>
      <c r="G110" s="64">
        <v>2.7238805970149298</v>
      </c>
      <c r="H110" s="74">
        <v>3656</v>
      </c>
      <c r="I110" s="64">
        <v>27.283582089552201</v>
      </c>
    </row>
    <row r="111" spans="2:9" x14ac:dyDescent="0.25">
      <c r="B111" s="61" t="s">
        <v>190</v>
      </c>
      <c r="C111" s="61" t="s">
        <v>102</v>
      </c>
      <c r="D111" s="74">
        <v>3230</v>
      </c>
      <c r="E111" s="64">
        <v>35.389503670428397</v>
      </c>
      <c r="F111" s="74">
        <v>0</v>
      </c>
      <c r="G111" s="64">
        <v>0</v>
      </c>
      <c r="H111" s="74">
        <v>3230</v>
      </c>
      <c r="I111" s="64">
        <v>35.389503670428397</v>
      </c>
    </row>
    <row r="112" spans="2:9" x14ac:dyDescent="0.25">
      <c r="B112" s="61" t="s">
        <v>191</v>
      </c>
      <c r="C112" s="61" t="s">
        <v>82</v>
      </c>
      <c r="D112" s="74">
        <v>253</v>
      </c>
      <c r="E112" s="64">
        <v>14.717859220476999</v>
      </c>
      <c r="F112" s="74">
        <v>56</v>
      </c>
      <c r="G112" s="64">
        <v>3.2577079697498501</v>
      </c>
      <c r="H112" s="74">
        <v>309</v>
      </c>
      <c r="I112" s="64">
        <v>17.975567190226901</v>
      </c>
    </row>
    <row r="113" spans="2:9" x14ac:dyDescent="0.25">
      <c r="B113" s="61" t="s">
        <v>192</v>
      </c>
      <c r="C113" s="61" t="s">
        <v>84</v>
      </c>
      <c r="D113" s="74">
        <v>697</v>
      </c>
      <c r="E113" s="64">
        <v>16.419316843345101</v>
      </c>
      <c r="F113" s="74">
        <v>160</v>
      </c>
      <c r="G113" s="64">
        <v>3.7691401648998801</v>
      </c>
      <c r="H113" s="74">
        <v>857</v>
      </c>
      <c r="I113" s="64">
        <v>20.188457008244999</v>
      </c>
    </row>
    <row r="114" spans="2:9" x14ac:dyDescent="0.25">
      <c r="B114" s="61" t="s">
        <v>193</v>
      </c>
      <c r="C114" s="61" t="s">
        <v>84</v>
      </c>
      <c r="D114" s="74">
        <v>419</v>
      </c>
      <c r="E114" s="64">
        <v>29.7163120567376</v>
      </c>
      <c r="F114" s="74">
        <v>127</v>
      </c>
      <c r="G114" s="64">
        <v>9.0070921985815602</v>
      </c>
      <c r="H114" s="74">
        <v>546</v>
      </c>
      <c r="I114" s="64">
        <v>38.723404255319103</v>
      </c>
    </row>
    <row r="115" spans="2:9" x14ac:dyDescent="0.25">
      <c r="B115" s="61" t="s">
        <v>194</v>
      </c>
      <c r="C115" s="61" t="s">
        <v>86</v>
      </c>
      <c r="D115" s="74">
        <v>846</v>
      </c>
      <c r="E115" s="64">
        <v>8.5670886075949397</v>
      </c>
      <c r="F115" s="74">
        <v>0</v>
      </c>
      <c r="G115" s="64">
        <v>0</v>
      </c>
      <c r="H115" s="74">
        <v>846</v>
      </c>
      <c r="I115" s="64">
        <v>8.5670886075949397</v>
      </c>
    </row>
    <row r="116" spans="2:9" x14ac:dyDescent="0.25">
      <c r="B116" s="61" t="s">
        <v>195</v>
      </c>
      <c r="C116" s="61" t="s">
        <v>80</v>
      </c>
      <c r="D116" s="74">
        <v>1044</v>
      </c>
      <c r="E116" s="64">
        <v>37.047551454932602</v>
      </c>
      <c r="F116" s="74">
        <v>180</v>
      </c>
      <c r="G116" s="64">
        <v>6.3875088715401001</v>
      </c>
      <c r="H116" s="74">
        <v>1224</v>
      </c>
      <c r="I116" s="64">
        <v>43.435060326472701</v>
      </c>
    </row>
    <row r="117" spans="2:9" x14ac:dyDescent="0.25">
      <c r="B117" s="61" t="s">
        <v>196</v>
      </c>
      <c r="C117" s="61" t="s">
        <v>120</v>
      </c>
      <c r="D117" s="74">
        <v>2470</v>
      </c>
      <c r="E117" s="64">
        <v>31.1908069200657</v>
      </c>
      <c r="F117" s="74">
        <v>1203</v>
      </c>
      <c r="G117" s="64">
        <v>15.191312034347799</v>
      </c>
      <c r="H117" s="74">
        <v>3673</v>
      </c>
      <c r="I117" s="64">
        <v>46.3821189544134</v>
      </c>
    </row>
    <row r="118" spans="2:9" x14ac:dyDescent="0.25">
      <c r="B118" s="61" t="s">
        <v>197</v>
      </c>
      <c r="C118" s="61" t="s">
        <v>102</v>
      </c>
      <c r="D118" s="74">
        <v>1619</v>
      </c>
      <c r="E118" s="64">
        <v>19.520135037376399</v>
      </c>
      <c r="F118" s="74">
        <v>137</v>
      </c>
      <c r="G118" s="64">
        <v>1.65179647938269</v>
      </c>
      <c r="H118" s="74">
        <v>1756</v>
      </c>
      <c r="I118" s="64">
        <v>21.171931516759098</v>
      </c>
    </row>
    <row r="119" spans="2:9" x14ac:dyDescent="0.25">
      <c r="B119" s="61" t="s">
        <v>198</v>
      </c>
      <c r="C119" s="61" t="s">
        <v>102</v>
      </c>
      <c r="D119" s="74">
        <v>2705</v>
      </c>
      <c r="E119" s="64">
        <v>28.318676716917899</v>
      </c>
      <c r="F119" s="74">
        <v>1312</v>
      </c>
      <c r="G119" s="64">
        <v>13.735343383584601</v>
      </c>
      <c r="H119" s="74">
        <v>4017</v>
      </c>
      <c r="I119" s="64">
        <v>42.054020100502498</v>
      </c>
    </row>
    <row r="120" spans="2:9" x14ac:dyDescent="0.25">
      <c r="B120" s="61" t="s">
        <v>199</v>
      </c>
      <c r="C120" s="61" t="s">
        <v>120</v>
      </c>
      <c r="D120" s="74">
        <v>0</v>
      </c>
      <c r="E120" s="64">
        <v>0</v>
      </c>
      <c r="F120" s="74">
        <v>0</v>
      </c>
      <c r="G120" s="64">
        <v>0</v>
      </c>
      <c r="H120" s="74">
        <v>0</v>
      </c>
      <c r="I120" s="64">
        <v>0</v>
      </c>
    </row>
    <row r="121" spans="2:9" x14ac:dyDescent="0.25">
      <c r="B121" s="61" t="s">
        <v>200</v>
      </c>
      <c r="C121" s="61" t="s">
        <v>84</v>
      </c>
      <c r="D121" s="74">
        <v>152</v>
      </c>
      <c r="E121" s="64">
        <v>22.157434402332399</v>
      </c>
      <c r="F121" s="74">
        <v>16</v>
      </c>
      <c r="G121" s="64">
        <v>2.33236151603499</v>
      </c>
      <c r="H121" s="74">
        <v>168</v>
      </c>
      <c r="I121" s="64">
        <v>24.4897959183673</v>
      </c>
    </row>
    <row r="122" spans="2:9" x14ac:dyDescent="0.25">
      <c r="B122" s="61" t="s">
        <v>201</v>
      </c>
      <c r="C122" s="61" t="s">
        <v>86</v>
      </c>
      <c r="D122" s="74">
        <v>2150</v>
      </c>
      <c r="E122" s="64">
        <v>18.4028074980741</v>
      </c>
      <c r="F122" s="74">
        <v>720</v>
      </c>
      <c r="G122" s="64">
        <v>6.1628006505178501</v>
      </c>
      <c r="H122" s="74">
        <v>2870</v>
      </c>
      <c r="I122" s="64">
        <v>24.565608148591998</v>
      </c>
    </row>
    <row r="123" spans="2:9" x14ac:dyDescent="0.25">
      <c r="B123" s="61" t="s">
        <v>202</v>
      </c>
      <c r="C123" s="61" t="s">
        <v>84</v>
      </c>
      <c r="D123" s="74">
        <v>1252</v>
      </c>
      <c r="E123" s="64">
        <v>20.507780507780499</v>
      </c>
      <c r="F123" s="74">
        <v>3242</v>
      </c>
      <c r="G123" s="64">
        <v>53.104013104013099</v>
      </c>
      <c r="H123" s="74">
        <v>4494</v>
      </c>
      <c r="I123" s="64">
        <v>73.611793611793601</v>
      </c>
    </row>
    <row r="124" spans="2:9" x14ac:dyDescent="0.25">
      <c r="B124" s="61" t="s">
        <v>203</v>
      </c>
      <c r="C124" s="61" t="s">
        <v>82</v>
      </c>
      <c r="D124" s="74">
        <v>3863</v>
      </c>
      <c r="E124" s="64">
        <v>26.3290621592148</v>
      </c>
      <c r="F124" s="74">
        <v>0</v>
      </c>
      <c r="G124" s="64">
        <v>0</v>
      </c>
      <c r="H124" s="74">
        <v>3863</v>
      </c>
      <c r="I124" s="64">
        <v>26.3290621592148</v>
      </c>
    </row>
    <row r="125" spans="2:9" x14ac:dyDescent="0.25">
      <c r="B125" s="61" t="s">
        <v>204</v>
      </c>
      <c r="C125" s="61" t="s">
        <v>84</v>
      </c>
      <c r="D125" s="74">
        <v>721</v>
      </c>
      <c r="E125" s="64">
        <v>6.2289416846652301</v>
      </c>
      <c r="F125" s="74">
        <v>218</v>
      </c>
      <c r="G125" s="64">
        <v>1.8833693304535599</v>
      </c>
      <c r="H125" s="74">
        <v>939</v>
      </c>
      <c r="I125" s="64">
        <v>8.1123110151187898</v>
      </c>
    </row>
    <row r="126" spans="2:9" x14ac:dyDescent="0.25">
      <c r="B126" s="61" t="s">
        <v>205</v>
      </c>
      <c r="C126" s="61" t="s">
        <v>102</v>
      </c>
      <c r="D126" s="74">
        <v>2147</v>
      </c>
      <c r="E126" s="64">
        <v>37.567804024496901</v>
      </c>
      <c r="F126" s="74">
        <v>601</v>
      </c>
      <c r="G126" s="64">
        <v>10.5161854768154</v>
      </c>
      <c r="H126" s="74">
        <v>2748</v>
      </c>
      <c r="I126" s="64">
        <v>48.083989501312303</v>
      </c>
    </row>
    <row r="127" spans="2:9" x14ac:dyDescent="0.25">
      <c r="B127" s="61" t="s">
        <v>206</v>
      </c>
      <c r="C127" s="61" t="s">
        <v>86</v>
      </c>
      <c r="D127" s="74">
        <v>462</v>
      </c>
      <c r="E127" s="64">
        <v>3.6184210526315801</v>
      </c>
      <c r="F127" s="74">
        <v>110</v>
      </c>
      <c r="G127" s="64">
        <v>0.86152882205513803</v>
      </c>
      <c r="H127" s="74">
        <v>572</v>
      </c>
      <c r="I127" s="64">
        <v>4.4799498746867199</v>
      </c>
    </row>
    <row r="128" spans="2:9" x14ac:dyDescent="0.25">
      <c r="B128" s="61" t="s">
        <v>207</v>
      </c>
      <c r="C128" s="61" t="s">
        <v>86</v>
      </c>
      <c r="D128" s="74">
        <v>1990</v>
      </c>
      <c r="E128" s="64">
        <v>25.244196371939601</v>
      </c>
      <c r="F128" s="74">
        <v>949</v>
      </c>
      <c r="G128" s="64">
        <v>12.0385639984777</v>
      </c>
      <c r="H128" s="74">
        <v>2939</v>
      </c>
      <c r="I128" s="64">
        <v>37.2827603704174</v>
      </c>
    </row>
    <row r="129" spans="2:9" x14ac:dyDescent="0.25">
      <c r="B129" s="61" t="s">
        <v>208</v>
      </c>
      <c r="C129" s="61" t="s">
        <v>80</v>
      </c>
      <c r="D129" s="74">
        <v>243</v>
      </c>
      <c r="E129" s="64">
        <v>35.064935064935099</v>
      </c>
      <c r="F129" s="74">
        <v>100</v>
      </c>
      <c r="G129" s="64">
        <v>14.430014430014401</v>
      </c>
      <c r="H129" s="74">
        <v>343</v>
      </c>
      <c r="I129" s="64">
        <v>49.494949494949502</v>
      </c>
    </row>
    <row r="130" spans="2:9" x14ac:dyDescent="0.25">
      <c r="B130" s="61" t="s">
        <v>209</v>
      </c>
      <c r="C130" s="61" t="s">
        <v>100</v>
      </c>
      <c r="D130" s="74">
        <v>2459</v>
      </c>
      <c r="E130" s="64">
        <v>22.376922376922401</v>
      </c>
      <c r="F130" s="74">
        <v>666</v>
      </c>
      <c r="G130" s="64">
        <v>6.0606060606060597</v>
      </c>
      <c r="H130" s="74">
        <v>3125</v>
      </c>
      <c r="I130" s="64">
        <v>28.4375284375284</v>
      </c>
    </row>
    <row r="131" spans="2:9" x14ac:dyDescent="0.25">
      <c r="B131" s="61" t="s">
        <v>210</v>
      </c>
      <c r="C131" s="61" t="s">
        <v>100</v>
      </c>
      <c r="D131" s="74">
        <v>1492</v>
      </c>
      <c r="E131" s="64">
        <v>33.177674004892097</v>
      </c>
      <c r="F131" s="74">
        <v>258</v>
      </c>
      <c r="G131" s="64">
        <v>5.7371581054035996</v>
      </c>
      <c r="H131" s="74">
        <v>1750</v>
      </c>
      <c r="I131" s="64">
        <v>38.914832110295798</v>
      </c>
    </row>
    <row r="132" spans="2:9" x14ac:dyDescent="0.25">
      <c r="B132" s="61" t="s">
        <v>211</v>
      </c>
      <c r="C132" s="61" t="s">
        <v>84</v>
      </c>
      <c r="D132" s="74">
        <v>72</v>
      </c>
      <c r="E132" s="64">
        <v>19.0981432360743</v>
      </c>
      <c r="F132" s="74">
        <v>0</v>
      </c>
      <c r="G132" s="64">
        <v>0</v>
      </c>
      <c r="H132" s="74">
        <v>72</v>
      </c>
      <c r="I132" s="64">
        <v>19.0981432360743</v>
      </c>
    </row>
  </sheetData>
  <mergeCells count="8">
    <mergeCell ref="B2:I2"/>
    <mergeCell ref="B5:I5"/>
    <mergeCell ref="B7:B9"/>
    <mergeCell ref="C7:C9"/>
    <mergeCell ref="D7:I7"/>
    <mergeCell ref="D8:E8"/>
    <mergeCell ref="F8:G8"/>
    <mergeCell ref="H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'Table 2'!Print_Area</vt:lpstr>
      <vt:lpstr>'Table 3'!Print_Area</vt:lpstr>
      <vt:lpstr>'Table 4'!Print_Area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 Agarwal</dc:creator>
  <cp:lastModifiedBy>Shelley Hollingsworth [7305]</cp:lastModifiedBy>
  <dcterms:created xsi:type="dcterms:W3CDTF">2018-08-28T16:12:05Z</dcterms:created>
  <dcterms:modified xsi:type="dcterms:W3CDTF">2018-10-03T08:37:00Z</dcterms:modified>
</cp:coreProperties>
</file>