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8_{F4B99DA7-DD40-408D-AFCD-EE65BF570458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le A1" sheetId="1" r:id="rId1"/>
  </sheets>
  <definedNames>
    <definedName name="_xlnm._FilterDatabase" localSheetId="0" hidden="1">'Table A1'!$D$6:$D$351</definedName>
    <definedName name="_xlnm.Print_Area" localSheetId="0">'Table A1'!$B$1:$AD$353</definedName>
    <definedName name="_xlnm.Print_Titles" localSheetId="0">'Table A1'!$6:$6</definedName>
    <definedName name="t1_rowtags">'Table A1'!$AF$7:$AF$351</definedName>
    <definedName name="t1datacols1">'Table A1'!$A$357:$N$357</definedName>
    <definedName name="t1datacols2">'Table A1'!$O$357:$Z$357</definedName>
    <definedName name="t1datacols3">'Table A1'!$AA$357:$AC$357</definedName>
    <definedName name="t1Rowvars">'Table A1'!$AF$6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2" i="1" l="1"/>
  <c r="O352" i="1"/>
  <c r="U352" i="1" l="1"/>
  <c r="Y352" i="1"/>
  <c r="V352" i="1"/>
  <c r="AA352" i="1" l="1"/>
  <c r="Z352" i="1" l="1"/>
  <c r="AB352" i="1" s="1"/>
  <c r="P352" i="1"/>
  <c r="N352" i="1"/>
  <c r="M352" i="1"/>
  <c r="L352" i="1"/>
  <c r="W352" i="1"/>
  <c r="G352" i="1"/>
  <c r="K352" i="1"/>
  <c r="J352" i="1"/>
  <c r="I352" i="1"/>
  <c r="F352" i="1"/>
  <c r="H352" i="1"/>
  <c r="T352" i="1"/>
  <c r="S352" i="1"/>
  <c r="R352" i="1"/>
  <c r="Q352" i="1"/>
  <c r="E352" i="1"/>
  <c r="AC352" i="1" l="1"/>
</calcChain>
</file>

<file path=xl/sharedStrings.xml><?xml version="1.0" encoding="utf-8"?>
<sst xmlns="http://schemas.openxmlformats.org/spreadsheetml/2006/main" count="892" uniqueCount="550">
  <si>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</si>
  <si>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</si>
  <si>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</si>
  <si>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</si>
  <si>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Postgraduate taught supplement</t>
  </si>
  <si>
    <t>Intensive postgraduate provision</t>
  </si>
  <si>
    <t>Accelerated full-time undergraduate provision</t>
  </si>
  <si>
    <t>Very 
high-cost STEM subjects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</si>
  <si>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</si>
  <si>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</si>
  <si>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</si>
  <si>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</si>
  <si>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</si>
  <si>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</si>
  <si>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</si>
  <si>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Total</t>
  </si>
  <si>
    <t>PROVIDER</t>
  </si>
  <si>
    <t>ROWNUM</t>
  </si>
  <si>
    <t>Trading names</t>
  </si>
  <si>
    <t>TRADING</t>
  </si>
  <si>
    <t>PERC_EQV</t>
  </si>
  <si>
    <t xml:space="preserve">Funding for high-cost courses </t>
  </si>
  <si>
    <t xml:space="preserve">Funding for student access and success </t>
  </si>
  <si>
    <t xml:space="preserve">Funding for specialist providers </t>
  </si>
  <si>
    <t>Total funding</t>
  </si>
  <si>
    <t>Premium to support successful student outcomes:
Part-time</t>
  </si>
  <si>
    <t>Overseas study programmes</t>
  </si>
  <si>
    <t>Premium for student transitions and mental health</t>
  </si>
  <si>
    <t>UKPRN</t>
  </si>
  <si>
    <t>Nursing, midwifery and allied health supplement</t>
  </si>
  <si>
    <t>PYR_DIFF</t>
  </si>
  <si>
    <t>Level 4 and 5 provision</t>
  </si>
  <si>
    <t>Transitional funding</t>
  </si>
  <si>
    <t>T_TOT23_PR</t>
  </si>
  <si>
    <t>World-leading specialist providers</t>
  </si>
  <si>
    <t>Table A1: Recurrent grants for academic year 2024-25</t>
  </si>
  <si>
    <t>July 2024 grant announcement</t>
  </si>
  <si>
    <t>2023-24 Total comparison recurrent  grant</t>
  </si>
  <si>
    <t>Difference to 2023-24 grant</t>
  </si>
  <si>
    <t>Percentage difference to 2023-24 grant</t>
  </si>
  <si>
    <t>T_TOT24_PR</t>
  </si>
  <si>
    <t>SPECIALIST_SUM24_PR</t>
  </si>
  <si>
    <t>SP_SUM24_PR</t>
  </si>
  <si>
    <t>HIGHCOST_SUM24_PR</t>
  </si>
  <si>
    <t>HIGHCOST24_PR</t>
  </si>
  <si>
    <t>HEALTH_TA24_PR</t>
  </si>
  <si>
    <t>VHCSS_TA24_PR</t>
  </si>
  <si>
    <t>ERAS_TA24_PR</t>
  </si>
  <si>
    <t>PGTS_TA24_PR</t>
  </si>
  <si>
    <t>INT_TA24_PR</t>
  </si>
  <si>
    <t>ACCL_TA24_PR</t>
  </si>
  <si>
    <t>CCPAY_TA24_PR</t>
  </si>
  <si>
    <t>SAGP_TA24_PR</t>
  </si>
  <si>
    <t>NHS_TA24_PR</t>
  </si>
  <si>
    <t>LEVEL45_TA24_PR</t>
  </si>
  <si>
    <t>SP_FT_MAIN_24_PR</t>
  </si>
  <si>
    <t>SP_FT_SUPP_24_PR</t>
  </si>
  <si>
    <t>SP_PT_24_PR</t>
  </si>
  <si>
    <t>DISABLED_24_PR</t>
  </si>
  <si>
    <t>SP_MH_24_PR</t>
  </si>
  <si>
    <t>SPECIALIST_TA24_PR</t>
  </si>
  <si>
    <t>SPECIALIST_TRANSITION_TA24_PR</t>
  </si>
  <si>
    <t>2024-25 funding for Level 4 and 5 provision has not yet been announced. To enable a like-for-like comparison between years, we have therefore excluded the equivalent allocation from the total recurrent grant for 2023-24.</t>
  </si>
  <si>
    <t>AAP Education Limited</t>
  </si>
  <si>
    <t>Escape Studios</t>
  </si>
  <si>
    <t>London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</si>
  <si>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</si>
  <si>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</si>
  <si>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</si>
  <si>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</si>
  <si>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</si>
  <si>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</si>
  <si>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</si>
  <si>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</si>
  <si>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</si>
  <si>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</si>
  <si>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</si>
  <si>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</si>
  <si>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</si>
  <si>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</si>
  <si>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</si>
  <si>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</si>
  <si>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</si>
  <si>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</si>
  <si>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</si>
  <si>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</si>
  <si>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</si>
  <si>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</si>
  <si>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</si>
  <si>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</si>
  <si>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</si>
  <si>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</si>
  <si>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</si>
  <si>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</si>
  <si>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</si>
  <si>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</si>
  <si>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Academy of Live Technology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</si>
  <si>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</si>
  <si>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</si>
  <si>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</si>
  <si>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</si>
  <si>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</si>
  <si>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</si>
  <si>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</si>
  <si>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</si>
  <si>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</si>
  <si>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University of Bedfordshire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</si>
  <si>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</si>
  <si>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</si>
  <si>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</si>
  <si>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</si>
  <si>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</si>
  <si>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</si>
  <si>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</si>
  <si>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</si>
  <si>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</si>
  <si>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</si>
  <si>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</si>
  <si>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</si>
  <si>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</si>
  <si>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</si>
  <si>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</si>
  <si>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</si>
  <si>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</si>
  <si>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</si>
  <si>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</si>
  <si>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</si>
  <si>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</si>
  <si>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</si>
  <si>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</si>
  <si>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</si>
  <si>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</si>
  <si>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</si>
  <si>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</si>
  <si>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</si>
  <si>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</si>
  <si>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</si>
  <si>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</si>
  <si>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</si>
  <si>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</si>
  <si>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</si>
  <si>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</si>
  <si>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</si>
  <si>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</si>
  <si>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</si>
  <si>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</si>
  <si>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</si>
  <si>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</si>
  <si>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</si>
  <si>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</si>
  <si>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</si>
  <si>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Capital City College Group</t>
  </si>
  <si>
    <t>Caspian School of Academics Ltd</t>
  </si>
  <si>
    <t>Caspian School of Academics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</si>
  <si>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</si>
  <si>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</si>
  <si>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</si>
  <si>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</si>
  <si>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</si>
  <si>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</si>
  <si>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</si>
  <si>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</si>
  <si>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</si>
  <si>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</si>
  <si>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</si>
  <si>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</si>
  <si>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</si>
  <si>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</si>
  <si>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</si>
  <si>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</si>
  <si>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</si>
  <si>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</si>
  <si>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</si>
  <si>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</si>
  <si>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The City of Liverpool College University Centre</t>
  </si>
  <si>
    <t>City of Portsmouth College</t>
  </si>
  <si>
    <t>City of Sunderland College</t>
  </si>
  <si>
    <t>Sunderland College
Northumberland College
Hartlepool Sixth Form College
Education Partnership North East (EPNE)</t>
  </si>
  <si>
    <t>City of Wolverhampton College</t>
  </si>
  <si>
    <t>City, University of London</t>
  </si>
  <si>
    <t>Cliff College</t>
  </si>
  <si>
    <t>Colchester Institute</t>
  </si>
  <si>
    <t>Collective Acting Studio Ltd</t>
  </si>
  <si>
    <t>Collective Acting Studio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</si>
  <si>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</si>
  <si>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</si>
  <si>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</si>
  <si>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</si>
  <si>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</si>
  <si>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</si>
  <si>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</si>
  <si>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</si>
  <si>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</si>
  <si>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</si>
  <si>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</si>
  <si>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</si>
  <si>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</si>
  <si>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</si>
  <si>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</si>
  <si>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David Game College Ltd</t>
  </si>
  <si>
    <t>David Game College
David Game Higher Education
University Centre at David Game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</si>
  <si>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</si>
  <si>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</si>
  <si>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</si>
  <si>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</si>
  <si>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</si>
  <si>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</si>
  <si>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</si>
  <si>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</si>
  <si>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</si>
  <si>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</si>
  <si>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</si>
  <si>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</si>
  <si>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</si>
  <si>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</si>
  <si>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</si>
  <si>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</si>
  <si>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</si>
  <si>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</si>
  <si>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</si>
  <si>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</si>
  <si>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Engineering College of Technology Limited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</si>
  <si>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</si>
  <si>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</si>
  <si>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</si>
  <si>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</si>
  <si>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</si>
  <si>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</si>
  <si>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</si>
  <si>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</si>
  <si>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</si>
  <si>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</si>
  <si>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</si>
  <si>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</si>
  <si>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</si>
  <si>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</si>
  <si>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</si>
  <si>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</si>
  <si>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</si>
  <si>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</si>
  <si>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</si>
  <si>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Halesowen College</t>
  </si>
  <si>
    <t>Harlow College</t>
  </si>
  <si>
    <t>Harper Adams University</t>
  </si>
  <si>
    <t>Hartpury University</t>
  </si>
  <si>
    <t>Havant and South Downs College</t>
  </si>
  <si>
    <t>The College of Health Ltd</t>
  </si>
  <si>
    <t>The McTimoney College of Chiropractic</t>
  </si>
  <si>
    <t>Heart of Worcestershire College</t>
  </si>
  <si>
    <t>Heart of Yorkshire Education Group</t>
  </si>
  <si>
    <t>Wakefield College
Selby College
Castleford College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</si>
  <si>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</si>
  <si>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</si>
  <si>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</si>
  <si>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</si>
  <si>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</si>
  <si>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</si>
  <si>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</si>
  <si>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</si>
  <si>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Harrow, Richmond &amp; Uxbridge College (HRUC)</t>
  </si>
  <si>
    <t>Harrow College
Uxbridge College
Harrow, Richmond &amp; Uxbridge College (HRUC)
Richmond-upon-Thames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</si>
  <si>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</si>
  <si>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</si>
  <si>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</si>
  <si>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</si>
  <si>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</si>
  <si>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</si>
  <si>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</si>
  <si>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</si>
  <si>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</si>
  <si>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</si>
  <si>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</si>
  <si>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</si>
  <si>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</si>
  <si>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</si>
  <si>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</si>
  <si>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</si>
  <si>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</si>
  <si>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INTO University Partnerships Limited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</si>
  <si>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</si>
  <si>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</si>
  <si>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</si>
  <si>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</si>
  <si>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</si>
  <si>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</si>
  <si>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</si>
  <si>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</si>
  <si>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</si>
  <si>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</si>
  <si>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</si>
  <si>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</si>
  <si>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</si>
  <si>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</si>
  <si>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LAMDA
London Academy of Music and Dramatic Art
London Academy of Music &amp; Dramatic Art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</si>
  <si>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</si>
  <si>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</si>
  <si>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</si>
  <si>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</si>
  <si>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</si>
  <si>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</si>
  <si>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</si>
  <si>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</si>
  <si>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</si>
  <si>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</si>
  <si>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</si>
  <si>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</si>
  <si>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</si>
  <si>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</si>
  <si>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</si>
  <si>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</si>
  <si>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LIBF Limited</t>
  </si>
  <si>
    <t>The London Institute of Banking &amp; Finance</t>
  </si>
  <si>
    <t>University of Lincoln</t>
  </si>
  <si>
    <t>Lincoln College</t>
  </si>
  <si>
    <t>Lincoln College University Centre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</si>
  <si>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</si>
  <si>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</si>
  <si>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</si>
  <si>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</si>
  <si>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</si>
  <si>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Media Academy Limited</t>
  </si>
  <si>
    <t>LMA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</si>
  <si>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</si>
  <si>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</si>
  <si>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</si>
  <si>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</si>
  <si>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</si>
  <si>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</si>
  <si>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</si>
  <si>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</si>
  <si>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</si>
  <si>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</si>
  <si>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</si>
  <si>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</si>
  <si>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</si>
  <si>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</si>
  <si>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</si>
  <si>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</si>
  <si>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</si>
  <si>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</si>
  <si>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</si>
  <si>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</si>
  <si>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</si>
  <si>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</si>
  <si>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</si>
  <si>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</si>
  <si>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</si>
  <si>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</si>
  <si>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</si>
  <si>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</si>
  <si>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</si>
  <si>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</si>
  <si>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</si>
  <si>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</si>
  <si>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</si>
  <si>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</si>
  <si>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</si>
  <si>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</si>
  <si>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</si>
  <si>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</si>
  <si>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</si>
  <si>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</si>
  <si>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</si>
  <si>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</si>
  <si>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</si>
  <si>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</si>
  <si>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</si>
  <si>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</si>
  <si>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</si>
  <si>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</si>
  <si>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</si>
  <si>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</si>
  <si>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</si>
  <si>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</si>
  <si>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</si>
  <si>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</si>
  <si>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</si>
  <si>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</si>
  <si>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</si>
  <si>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</si>
  <si>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</si>
  <si>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</si>
  <si>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</si>
  <si>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</si>
  <si>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</si>
  <si>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</si>
  <si>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</si>
  <si>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</si>
  <si>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</si>
  <si>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</si>
  <si>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</si>
  <si>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Newham College of Further Education</t>
  </si>
  <si>
    <t>Birmingham 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</si>
  <si>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</si>
  <si>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</si>
  <si>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</si>
  <si>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</si>
  <si>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</si>
  <si>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</si>
  <si>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</si>
  <si>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</si>
  <si>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</si>
  <si>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</si>
  <si>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</si>
  <si>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</si>
  <si>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</si>
  <si>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</si>
  <si>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</si>
  <si>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</si>
  <si>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</si>
  <si>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</si>
  <si>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Numerica Risk Management and Consulting Ltd</t>
  </si>
  <si>
    <t>The School of Information Risk Management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</si>
  <si>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</si>
  <si>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</si>
  <si>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</si>
  <si>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</si>
  <si>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</si>
  <si>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</si>
  <si>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</si>
  <si>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</si>
  <si>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</si>
  <si>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</si>
  <si>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</si>
  <si>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</si>
  <si>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</si>
  <si>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</si>
  <si>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</si>
  <si>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</si>
  <si>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</si>
  <si>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</si>
  <si>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</si>
  <si>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</si>
  <si>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</si>
  <si>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</si>
  <si>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</si>
  <si>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</si>
  <si>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</si>
  <si>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</si>
  <si>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</si>
  <si>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</si>
  <si>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</si>
  <si>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</si>
  <si>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</si>
  <si>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</si>
  <si>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</si>
  <si>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</si>
  <si>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</si>
  <si>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</si>
  <si>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</si>
  <si>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</si>
  <si>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</si>
  <si>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</si>
  <si>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</si>
  <si>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</si>
  <si>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</si>
  <si>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</si>
  <si>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</si>
  <si>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</si>
  <si>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</si>
  <si>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</si>
  <si>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 P Jain London School of Management Limited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</si>
  <si>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</si>
  <si>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</si>
  <si>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</si>
  <si>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</si>
  <si>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</si>
  <si>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</si>
  <si>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</si>
  <si>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</si>
  <si>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</si>
  <si>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</si>
  <si>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</si>
  <si>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</si>
  <si>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</si>
  <si>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</si>
  <si>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</si>
  <si>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</si>
  <si>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</si>
  <si>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</si>
  <si>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Hampshire College Group</t>
  </si>
  <si>
    <t>South Thames Colleges Group</t>
  </si>
  <si>
    <t>Carshalton College
Kingston College
Merton College
South Thames College</t>
  </si>
  <si>
    <t>University of Southampton</t>
  </si>
  <si>
    <t>Southport Education Group</t>
  </si>
  <si>
    <t>Sparsholt College</t>
  </si>
  <si>
    <t>Spurgeon’s College</t>
  </si>
  <si>
    <t>St Helens College</t>
  </si>
  <si>
    <t>SK College Group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</si>
  <si>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</si>
  <si>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</si>
  <si>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</si>
  <si>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</si>
  <si>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</si>
  <si>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</si>
  <si>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</si>
  <si>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</si>
  <si>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</si>
  <si>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</si>
  <si>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</si>
  <si>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</si>
  <si>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</si>
  <si>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</si>
  <si>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</si>
  <si>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</si>
  <si>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</si>
  <si>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</si>
  <si>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</si>
  <si>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</si>
  <si>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</si>
  <si>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Trafford and Stockport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</si>
  <si>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</si>
  <si>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</si>
  <si>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</si>
  <si>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</si>
  <si>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</si>
  <si>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</si>
  <si>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</si>
  <si>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</si>
  <si>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</si>
  <si>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</si>
  <si>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</si>
  <si>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</si>
  <si>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</si>
  <si>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</si>
  <si>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</si>
  <si>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</si>
  <si>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Waverley Abbey Trust</t>
  </si>
  <si>
    <t>Waverley Abbey College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</si>
  <si>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</si>
  <si>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</si>
  <si>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</si>
  <si>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</si>
  <si>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</si>
  <si>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</si>
  <si>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</si>
  <si>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</si>
  <si>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</si>
  <si>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</si>
  <si>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</si>
  <si>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</si>
  <si>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</si>
  <si>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</si>
  <si>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</si>
  <si>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University of Wolverhampton</t>
  </si>
  <si>
    <t>University of Worcester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</si>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</sst>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2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2" applyNumberFormat="0" applyFill="0" applyAlignment="0" applyProtection="0"/>
    <xf numFmtId="0" fontId="11" fillId="0" borderId="0">
      <alignment vertical="center" wrapText="1"/>
    </xf>
  </cellStyleXfs>
  <cellXfs count="59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3" fontId="4" fillId="0" borderId="0" xfId="0" applyNumberFormat="1" applyFont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left"/>
    </xf>
    <xf numFmtId="49" fontId="2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0" fontId="2" fillId="4" borderId="0" xfId="0" applyFont="1" applyFill="1"/>
    <xf numFmtId="0" fontId="2" fillId="2" borderId="0" xfId="0" applyFont="1" applyFill="1"/>
    <xf numFmtId="49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wrapText="1"/>
    </xf>
    <xf numFmtId="0" fontId="8" fillId="0" borderId="6" xfId="0" applyFont="1" applyBorder="1"/>
    <xf numFmtId="3" fontId="8" fillId="0" borderId="6" xfId="0" applyNumberFormat="1" applyFont="1" applyBorder="1"/>
    <xf numFmtId="3" fontId="8" fillId="4" borderId="6" xfId="0" applyNumberFormat="1" applyFont="1" applyFill="1" applyBorder="1"/>
    <xf numFmtId="3" fontId="8" fillId="0" borderId="7" xfId="0" applyNumberFormat="1" applyFont="1" applyBorder="1"/>
    <xf numFmtId="164" fontId="8" fillId="4" borderId="6" xfId="0" applyNumberFormat="1" applyFont="1" applyFill="1" applyBorder="1"/>
    <xf numFmtId="3" fontId="8" fillId="0" borderId="8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3" fontId="7" fillId="4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2" applyFont="1" applyBorder="1" applyAlignment="1">
      <alignment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7" fillId="0" borderId="0" xfId="2" applyFont="1" applyBorder="1" applyAlignment="1">
      <alignment wrapText="1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6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5"/>
      <tableStyleElement type="headerRow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6:AC352" totalsRowShown="0" headerRowDxfId="33" dataDxfId="31" headerRowBorderDxfId="32" tableBorderDxfId="30">
  <tableColumns count="29">
    <tableColumn id="26" xr3:uid="{430FF067-DC41-44FB-9772-A4A4266C1A90}" name="UKPRN" dataDxfId="29"/>
    <tableColumn id="1" xr3:uid="{5D44623E-EB0A-4E5D-8EF1-8685A6AE0434}" name="Provider" dataDxfId="28"/>
    <tableColumn id="2" xr3:uid="{8A09EF0D-B363-4A69-94DF-A10925799D2E}" name="Trading names" dataDxfId="27"/>
    <tableColumn id="3" xr3:uid="{8CB47586-3FF9-4EF3-8543-2E971DD0DF82}" name="Region" dataDxfId="26"/>
    <tableColumn id="4" xr3:uid="{A1A21EBC-F8A7-46F9-973B-5F6CCBC7DF99}" name="High-cost subject funding" dataDxfId="25"/>
    <tableColumn id="5" xr3:uid="{E0F27E54-89FF-4111-A2D7-BB8D0DC2830B}" name="Nursing, midwifery and allied health supplement" dataDxfId="24"/>
    <tableColumn id="6" xr3:uid="{7CDF40C8-C331-46E8-8B4F-97F5564C5C09}" name="Very _x000a_high-cost STEM subjects" dataDxfId="23"/>
    <tableColumn id="7" xr3:uid="{7A36AC52-264F-4328-9FAC-ABB4681FE1E8}" name="Overseas study programmes" dataDxfId="22"/>
    <tableColumn id="8" xr3:uid="{F574243F-553D-4D6F-A0EC-5E55A6DC1C8A}" name="Postgraduate taught supplement" dataDxfId="21"/>
    <tableColumn id="9" xr3:uid="{AE1E851E-04F2-4ADF-8052-3474FAB600A8}" name="Intensive postgraduate provision" dataDxfId="20"/>
    <tableColumn id="10" xr3:uid="{84EB8A58-0FC1-4D3C-809D-9DAD2D80AB2A}" name="Accelerated full-time undergraduate provision" dataDxfId="19"/>
    <tableColumn id="11" xr3:uid="{D6BF2965-3FBD-4877-BB45-FFA7124EB393}" name="Clinical consultants' pay" dataDxfId="18"/>
    <tableColumn id="12" xr3:uid="{F0B61858-6158-4BA5-89B2-50C343AC74C0}" name="Senior academic GPs' pay" dataDxfId="17"/>
    <tableColumn id="13" xr3:uid="{43DF9242-EE1F-42F9-A6C2-1AA69D4CF7AD}" name="NHS pensions scheme compensation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3-24 Total comparison recurrent  grant" dataDxfId="3"/>
    <tableColumn id="27" xr3:uid="{D67BA05F-CDF3-4218-8F5D-94D645B6C880}" name="Difference to 2023-24 grant" dataDxfId="2"/>
    <tableColumn id="25" xr3:uid="{29912159-04AA-4DEF-B1E7-51F4E4F01549}" name="Percentage difference to 2023-24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F381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5" customWidth="1"/>
    <col min="3" max="3" width="57.28515625" style="17" customWidth="1"/>
    <col min="4" max="4" width="25" style="5" hidden="1" customWidth="1" outlineLevel="1"/>
    <col min="5" max="5" width="18" style="5" hidden="1" customWidth="1" outlineLevel="1"/>
    <col min="6" max="15" width="18" style="9" hidden="1" customWidth="1" outlineLevel="1"/>
    <col min="16" max="16" width="28.5703125" style="5" customWidth="1" collapsed="1"/>
    <col min="17" max="20" width="28.5703125" style="9" hidden="1" customWidth="1" outlineLevel="1"/>
    <col min="21" max="21" width="28.5703125" style="20" hidden="1" customWidth="1" outlineLevel="1"/>
    <col min="22" max="22" width="28.5703125" style="5" customWidth="1" collapsed="1"/>
    <col min="23" max="24" width="28.5703125" style="9" hidden="1" customWidth="1" outlineLevel="1"/>
    <col min="25" max="25" width="28.5703125" style="5" customWidth="1" collapsed="1"/>
    <col min="26" max="26" width="20.5703125" style="5" customWidth="1"/>
    <col min="27" max="29" width="26.140625" style="5" customWidth="1"/>
    <col min="30" max="30" width="12.85546875" style="5" customWidth="1"/>
    <col min="31" max="31" width="11.42578125" style="5" customWidth="1"/>
    <col min="32" max="32" width="11.42578125" style="5" hidden="1" customWidth="1"/>
    <col min="33" max="33" width="11.42578125" style="5" customWidth="1"/>
    <col min="34" max="16384" width="9.140625" style="5"/>
  </cols>
  <sheetData>
    <row r="1" spans="1:32" ht="25.15" x14ac:dyDescent="0.4">
      <c r="A1" s="29" t="s">
        <v>35</v>
      </c>
      <c r="B1" s="18"/>
      <c r="C1" s="13"/>
      <c r="D1" s="2"/>
      <c r="E1" s="9"/>
      <c r="N1" s="2"/>
      <c r="O1" s="2"/>
      <c r="P1" s="2"/>
      <c r="Q1" s="2"/>
      <c r="R1" s="5"/>
      <c r="T1" s="20"/>
      <c r="U1" s="2"/>
      <c r="V1" s="9"/>
      <c r="W1" s="2"/>
      <c r="X1" s="2"/>
      <c r="Y1" s="1"/>
    </row>
    <row r="2" spans="1:32" ht="28.5" customHeight="1" x14ac:dyDescent="0.4">
      <c r="A2" s="30" t="s">
        <v>36</v>
      </c>
      <c r="B2" s="18"/>
      <c r="C2" s="13"/>
      <c r="D2" s="2"/>
      <c r="E2" s="9"/>
      <c r="N2" s="2"/>
      <c r="O2" s="2"/>
      <c r="P2" s="2"/>
      <c r="Q2" s="2"/>
      <c r="R2" s="5"/>
      <c r="T2" s="20"/>
      <c r="U2" s="2"/>
      <c r="V2" s="9"/>
      <c r="W2" s="2"/>
      <c r="X2" s="2"/>
      <c r="Y2" s="1"/>
    </row>
    <row r="3" spans="1:32" ht="35" customHeight="1" x14ac:dyDescent="0.35">
      <c r="A3" s="58" t="s">
        <v>62</v>
      </c>
      <c r="B3" s="58"/>
      <c r="C3" s="58"/>
      <c r="D3" s="2"/>
      <c r="E3" s="9"/>
      <c r="N3" s="2"/>
      <c r="O3" s="2"/>
      <c r="P3" s="2"/>
      <c r="Q3" s="2"/>
      <c r="R3" s="5"/>
      <c r="T3" s="20"/>
      <c r="U3" s="2"/>
      <c r="V3" s="9"/>
      <c r="W3" s="2"/>
      <c r="X3" s="2"/>
      <c r="Y3" s="1"/>
    </row>
    <row r="4" spans="1:32" ht="20" customHeight="1" x14ac:dyDescent="0.4">
      <c r="A4" s="49" t="s">
        <v>0</v>
      </c>
      <c r="B4" s="18"/>
      <c r="C4" s="13"/>
      <c r="D4" s="2"/>
      <c r="E4" s="9"/>
      <c r="N4" s="2"/>
      <c r="O4" s="2"/>
      <c r="P4" s="2"/>
      <c r="Q4" s="2"/>
      <c r="R4" s="5"/>
      <c r="T4" s="20"/>
      <c r="U4" s="2"/>
      <c r="V4" s="9"/>
      <c r="W4" s="2"/>
      <c r="X4" s="2"/>
      <c r="Y4" s="1"/>
    </row>
    <row r="5" spans="1:32" ht="13.5" thickBot="1" x14ac:dyDescent="0.4">
      <c r="A5" s="15"/>
      <c r="B5" s="17"/>
      <c r="C5" s="5"/>
      <c r="D5" s="2"/>
      <c r="E5" s="9"/>
      <c r="N5" s="2"/>
      <c r="O5" s="2"/>
      <c r="Q5" s="5"/>
      <c r="R5" s="5"/>
      <c r="T5" s="20"/>
      <c r="U5" s="2"/>
      <c r="V5" s="9"/>
      <c r="W5" s="2"/>
      <c r="X5" s="2"/>
      <c r="Y5" s="3"/>
    </row>
    <row r="6" spans="1:32" s="4" customFormat="1" ht="70.5" customHeight="1" x14ac:dyDescent="0.4">
      <c r="A6" s="38" t="s">
        <v>28</v>
      </c>
      <c r="B6" s="22" t="s">
        <v>13</v>
      </c>
      <c r="C6" s="22" t="s">
        <v>18</v>
      </c>
      <c r="D6" s="23" t="s">
        <v>11</v>
      </c>
      <c r="E6" s="24" t="s">
        <v>14</v>
      </c>
      <c r="F6" s="24" t="s">
        <v>29</v>
      </c>
      <c r="G6" s="24" t="s">
        <v>7</v>
      </c>
      <c r="H6" s="24" t="s">
        <v>26</v>
      </c>
      <c r="I6" s="24" t="s">
        <v>4</v>
      </c>
      <c r="J6" s="24" t="s">
        <v>5</v>
      </c>
      <c r="K6" s="24" t="s">
        <v>6</v>
      </c>
      <c r="L6" s="24" t="s">
        <v>8</v>
      </c>
      <c r="M6" s="24" t="s">
        <v>9</v>
      </c>
      <c r="N6" s="24" t="s">
        <v>10</v>
      </c>
      <c r="O6" s="24" t="s">
        <v>31</v>
      </c>
      <c r="P6" s="25" t="s">
        <v>21</v>
      </c>
      <c r="Q6" s="26" t="s">
        <v>1</v>
      </c>
      <c r="R6" s="26" t="s">
        <v>2</v>
      </c>
      <c r="S6" s="26" t="s">
        <v>25</v>
      </c>
      <c r="T6" s="26" t="s">
        <v>3</v>
      </c>
      <c r="U6" s="27" t="s">
        <v>27</v>
      </c>
      <c r="V6" s="25" t="s">
        <v>22</v>
      </c>
      <c r="W6" s="24" t="s">
        <v>34</v>
      </c>
      <c r="X6" s="24" t="s">
        <v>32</v>
      </c>
      <c r="Y6" s="25" t="s">
        <v>23</v>
      </c>
      <c r="Z6" s="28" t="s">
        <v>24</v>
      </c>
      <c r="AA6" s="25" t="s">
        <v>37</v>
      </c>
      <c r="AB6" s="25" t="s">
        <v>38</v>
      </c>
      <c r="AC6" s="25" t="s">
        <v>39</v>
      </c>
      <c r="AD6" s="11"/>
      <c r="AF6" s="12" t="s">
        <v>17</v>
      </c>
    </row>
    <row r="7" spans="1:32" ht="13.5" x14ac:dyDescent="0.35">
      <c r="A7" s="39">
        <v>10042570</v>
      </c>
      <c r="B7" s="39" t="s">
        <v>63</v>
      </c>
      <c r="C7" s="40" t="s">
        <v>64</v>
      </c>
      <c r="D7" s="41" t="s">
        <v>65</v>
      </c>
      <c r="E7" s="42">
        <v>156964</v>
      </c>
      <c r="F7" s="43">
        <v>0</v>
      </c>
      <c r="G7" s="43">
        <v>0</v>
      </c>
      <c r="H7" s="43">
        <v>0</v>
      </c>
      <c r="I7" s="43">
        <v>0</v>
      </c>
      <c r="J7" s="43">
        <v>41976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2">
        <v>198940</v>
      </c>
      <c r="Q7" s="43">
        <v>87164</v>
      </c>
      <c r="R7" s="43">
        <v>6525</v>
      </c>
      <c r="S7" s="43">
        <v>0</v>
      </c>
      <c r="T7" s="43">
        <v>15685</v>
      </c>
      <c r="U7" s="44">
        <v>6923</v>
      </c>
      <c r="V7" s="42">
        <v>116297</v>
      </c>
      <c r="W7" s="43">
        <v>0</v>
      </c>
      <c r="X7" s="43">
        <v>0</v>
      </c>
      <c r="Y7" s="42">
        <v>0</v>
      </c>
      <c r="Z7" s="45">
        <v>315237</v>
      </c>
      <c r="AA7" s="42">
        <v>271253</v>
      </c>
      <c r="AB7" s="42">
        <v>43984</v>
      </c>
      <c r="AC7" s="46">
        <v>0.16215120201435601</v>
      </c>
      <c r="AD7" s="6"/>
      <c r="AF7" s="8">
        <v>1</v>
      </c>
    </row>
    <row r="8" spans="1:32" ht="13.5" x14ac:dyDescent="0.35">
      <c r="A8" s="39">
        <v>10000055</v>
      </c>
      <c r="B8" s="39" t="s">
        <v>66</v>
      </c>
      <c r="C8" s="40"/>
      <c r="D8" s="41" t="s">
        <v>67</v>
      </c>
      <c r="E8" s="42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2">
        <v>0</v>
      </c>
      <c r="Q8" s="43">
        <v>0</v>
      </c>
      <c r="R8" s="43">
        <v>0</v>
      </c>
      <c r="S8" s="43">
        <v>0</v>
      </c>
      <c r="T8" s="43">
        <v>1983</v>
      </c>
      <c r="U8" s="44">
        <v>686</v>
      </c>
      <c r="V8" s="42">
        <v>2669</v>
      </c>
      <c r="W8" s="43">
        <v>0</v>
      </c>
      <c r="X8" s="43">
        <v>0</v>
      </c>
      <c r="Y8" s="42">
        <v>0</v>
      </c>
      <c r="Z8" s="45">
        <v>2669</v>
      </c>
      <c r="AA8" s="42">
        <v>12662</v>
      </c>
      <c r="AB8" s="42">
        <v>-9993</v>
      </c>
      <c r="AC8" s="46">
        <v>-0.78921181487916603</v>
      </c>
      <c r="AD8" s="6"/>
      <c r="AF8" s="8">
        <v>2</v>
      </c>
    </row>
    <row r="9" spans="1:32" ht="13.5" x14ac:dyDescent="0.35">
      <c r="A9" s="39">
        <v>10067648</v>
      </c>
      <c r="B9" s="39" t="s">
        <v>68</v>
      </c>
      <c r="C9" s="40" t="s">
        <v>69</v>
      </c>
      <c r="D9" s="41" t="s">
        <v>70</v>
      </c>
      <c r="E9" s="42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2">
        <v>0</v>
      </c>
      <c r="Q9" s="43">
        <v>0</v>
      </c>
      <c r="R9" s="43">
        <v>0</v>
      </c>
      <c r="S9" s="43">
        <v>0</v>
      </c>
      <c r="T9" s="43">
        <v>0</v>
      </c>
      <c r="U9" s="44">
        <v>0</v>
      </c>
      <c r="V9" s="42">
        <v>0</v>
      </c>
      <c r="W9" s="43">
        <v>0</v>
      </c>
      <c r="X9" s="43">
        <v>0</v>
      </c>
      <c r="Y9" s="42">
        <v>0</v>
      </c>
      <c r="Z9" s="45">
        <v>0</v>
      </c>
      <c r="AA9" s="42">
        <v>0</v>
      </c>
      <c r="AB9" s="42">
        <v>0</v>
      </c>
      <c r="AC9" s="46"/>
      <c r="AD9" s="6"/>
      <c r="AF9" s="8">
        <v>3</v>
      </c>
    </row>
    <row r="10" spans="1:32" ht="27" x14ac:dyDescent="0.35">
      <c r="A10" s="39">
        <v>10067853</v>
      </c>
      <c r="B10" s="39" t="s">
        <v>71</v>
      </c>
      <c r="C10" s="40" t="s">
        <v>72</v>
      </c>
      <c r="D10" s="41" t="s">
        <v>67</v>
      </c>
      <c r="E10" s="42">
        <v>120499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375462</v>
      </c>
      <c r="L10" s="43">
        <v>0</v>
      </c>
      <c r="M10" s="43">
        <v>0</v>
      </c>
      <c r="N10" s="43">
        <v>0</v>
      </c>
      <c r="O10" s="43">
        <v>0</v>
      </c>
      <c r="P10" s="42">
        <v>495961</v>
      </c>
      <c r="Q10" s="43">
        <v>159055</v>
      </c>
      <c r="R10" s="43">
        <v>17567</v>
      </c>
      <c r="S10" s="43">
        <v>0</v>
      </c>
      <c r="T10" s="43">
        <v>44590</v>
      </c>
      <c r="U10" s="44">
        <v>10265</v>
      </c>
      <c r="V10" s="42">
        <v>231477</v>
      </c>
      <c r="W10" s="43">
        <v>0</v>
      </c>
      <c r="X10" s="43">
        <v>0</v>
      </c>
      <c r="Y10" s="42">
        <v>0</v>
      </c>
      <c r="Z10" s="45">
        <v>727438</v>
      </c>
      <c r="AA10" s="42">
        <v>748720</v>
      </c>
      <c r="AB10" s="42">
        <v>-21282</v>
      </c>
      <c r="AC10" s="46">
        <v>-2.84245111657228E-2</v>
      </c>
      <c r="AD10" s="6"/>
      <c r="AF10" s="8">
        <v>4</v>
      </c>
    </row>
    <row r="11" spans="1:32" ht="13.5" x14ac:dyDescent="0.35">
      <c r="A11" s="39">
        <v>10004927</v>
      </c>
      <c r="B11" s="39" t="s">
        <v>73</v>
      </c>
      <c r="C11" s="40"/>
      <c r="D11" s="41" t="s">
        <v>67</v>
      </c>
      <c r="E11" s="42">
        <v>127646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2">
        <v>127646</v>
      </c>
      <c r="Q11" s="43">
        <v>27836</v>
      </c>
      <c r="R11" s="43">
        <v>1539</v>
      </c>
      <c r="S11" s="43">
        <v>40254</v>
      </c>
      <c r="T11" s="43">
        <v>4935</v>
      </c>
      <c r="U11" s="44">
        <v>2238</v>
      </c>
      <c r="V11" s="42">
        <v>76802</v>
      </c>
      <c r="W11" s="43">
        <v>0</v>
      </c>
      <c r="X11" s="43">
        <v>0</v>
      </c>
      <c r="Y11" s="42">
        <v>0</v>
      </c>
      <c r="Z11" s="45">
        <v>204448</v>
      </c>
      <c r="AA11" s="42">
        <v>280977</v>
      </c>
      <c r="AB11" s="42">
        <v>-76529</v>
      </c>
      <c r="AC11" s="46">
        <v>-0.27236748915391701</v>
      </c>
      <c r="AD11" s="6"/>
      <c r="AF11" s="8">
        <v>5</v>
      </c>
    </row>
    <row r="12" spans="1:32" ht="13.5" x14ac:dyDescent="0.35">
      <c r="A12" s="39">
        <v>10000163</v>
      </c>
      <c r="B12" s="39" t="s">
        <v>74</v>
      </c>
      <c r="C12" s="40" t="s">
        <v>75</v>
      </c>
      <c r="D12" s="41" t="s">
        <v>76</v>
      </c>
      <c r="E12" s="42">
        <v>1362590</v>
      </c>
      <c r="F12" s="43">
        <v>218088</v>
      </c>
      <c r="G12" s="43">
        <v>0</v>
      </c>
      <c r="H12" s="43">
        <v>0</v>
      </c>
      <c r="I12" s="43">
        <v>2463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2">
        <v>1583141</v>
      </c>
      <c r="Q12" s="43">
        <v>86393</v>
      </c>
      <c r="R12" s="43">
        <v>9315</v>
      </c>
      <c r="S12" s="43">
        <v>7181</v>
      </c>
      <c r="T12" s="43">
        <v>22086</v>
      </c>
      <c r="U12" s="44">
        <v>4655</v>
      </c>
      <c r="V12" s="42">
        <v>129630</v>
      </c>
      <c r="W12" s="43">
        <v>0</v>
      </c>
      <c r="X12" s="43">
        <v>0</v>
      </c>
      <c r="Y12" s="42">
        <v>0</v>
      </c>
      <c r="Z12" s="45">
        <v>1712771</v>
      </c>
      <c r="AA12" s="42">
        <v>1471390</v>
      </c>
      <c r="AB12" s="42">
        <v>241381</v>
      </c>
      <c r="AC12" s="46">
        <v>0.16404964013619799</v>
      </c>
      <c r="AD12" s="6"/>
      <c r="AF12" s="8">
        <v>6</v>
      </c>
    </row>
    <row r="13" spans="1:32" ht="13.5" x14ac:dyDescent="0.35">
      <c r="A13" s="39">
        <v>10032036</v>
      </c>
      <c r="B13" s="39" t="s">
        <v>77</v>
      </c>
      <c r="C13" s="40" t="s">
        <v>78</v>
      </c>
      <c r="D13" s="41" t="s">
        <v>65</v>
      </c>
      <c r="E13" s="42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2">
        <v>0</v>
      </c>
      <c r="Q13" s="43">
        <v>2280</v>
      </c>
      <c r="R13" s="43">
        <v>238</v>
      </c>
      <c r="S13" s="43">
        <v>0</v>
      </c>
      <c r="T13" s="43">
        <v>1000</v>
      </c>
      <c r="U13" s="44">
        <v>298</v>
      </c>
      <c r="V13" s="42">
        <v>3816</v>
      </c>
      <c r="W13" s="43">
        <v>0</v>
      </c>
      <c r="X13" s="43">
        <v>0</v>
      </c>
      <c r="Y13" s="42">
        <v>0</v>
      </c>
      <c r="Z13" s="45">
        <v>3816</v>
      </c>
      <c r="AA13" s="42">
        <v>7722</v>
      </c>
      <c r="AB13" s="42">
        <v>-3906</v>
      </c>
      <c r="AC13" s="46">
        <v>-0.50582750582750602</v>
      </c>
      <c r="AD13" s="6"/>
      <c r="AF13" s="8">
        <v>7</v>
      </c>
    </row>
    <row r="14" spans="1:32" ht="13.5" x14ac:dyDescent="0.35">
      <c r="A14" s="39">
        <v>10000291</v>
      </c>
      <c r="B14" s="39" t="s">
        <v>79</v>
      </c>
      <c r="C14" s="40"/>
      <c r="D14" s="41" t="s">
        <v>80</v>
      </c>
      <c r="E14" s="42">
        <v>10211869</v>
      </c>
      <c r="F14" s="43">
        <v>665266</v>
      </c>
      <c r="G14" s="43">
        <v>0</v>
      </c>
      <c r="H14" s="43">
        <v>4630</v>
      </c>
      <c r="I14" s="43">
        <v>9027</v>
      </c>
      <c r="J14" s="43">
        <v>180600</v>
      </c>
      <c r="K14" s="43">
        <v>104699</v>
      </c>
      <c r="L14" s="43">
        <v>0</v>
      </c>
      <c r="M14" s="43">
        <v>0</v>
      </c>
      <c r="N14" s="43">
        <v>0</v>
      </c>
      <c r="O14" s="43">
        <v>0</v>
      </c>
      <c r="P14" s="42">
        <v>11176091</v>
      </c>
      <c r="Q14" s="43">
        <v>3378821</v>
      </c>
      <c r="R14" s="43">
        <v>519632</v>
      </c>
      <c r="S14" s="43">
        <v>1092724</v>
      </c>
      <c r="T14" s="43">
        <v>475763</v>
      </c>
      <c r="U14" s="44">
        <v>227828</v>
      </c>
      <c r="V14" s="42">
        <v>5694768</v>
      </c>
      <c r="W14" s="43">
        <v>0</v>
      </c>
      <c r="X14" s="43">
        <v>0</v>
      </c>
      <c r="Y14" s="42">
        <v>0</v>
      </c>
      <c r="Z14" s="45">
        <v>16870859</v>
      </c>
      <c r="AA14" s="42">
        <v>17319384</v>
      </c>
      <c r="AB14" s="42">
        <v>-448525</v>
      </c>
      <c r="AC14" s="46">
        <v>-2.5897283644730099E-2</v>
      </c>
      <c r="AD14" s="6"/>
      <c r="AF14" s="8">
        <v>8</v>
      </c>
    </row>
    <row r="15" spans="1:32" ht="13.5" x14ac:dyDescent="0.35">
      <c r="A15" s="39">
        <v>10005451</v>
      </c>
      <c r="B15" s="39" t="s">
        <v>81</v>
      </c>
      <c r="C15" s="40" t="s">
        <v>82</v>
      </c>
      <c r="D15" s="41" t="s">
        <v>83</v>
      </c>
      <c r="E15" s="42">
        <v>393111</v>
      </c>
      <c r="F15" s="43">
        <v>0</v>
      </c>
      <c r="G15" s="43">
        <v>0</v>
      </c>
      <c r="H15" s="43">
        <v>0</v>
      </c>
      <c r="I15" s="43">
        <v>9366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2">
        <v>402477</v>
      </c>
      <c r="Q15" s="43">
        <v>3594213</v>
      </c>
      <c r="R15" s="43">
        <v>679390</v>
      </c>
      <c r="S15" s="43">
        <v>702519</v>
      </c>
      <c r="T15" s="43">
        <v>356859</v>
      </c>
      <c r="U15" s="44">
        <v>389263</v>
      </c>
      <c r="V15" s="42">
        <v>5722244</v>
      </c>
      <c r="W15" s="43">
        <v>0</v>
      </c>
      <c r="X15" s="43">
        <v>0</v>
      </c>
      <c r="Y15" s="42">
        <v>0</v>
      </c>
      <c r="Z15" s="45">
        <v>6124721</v>
      </c>
      <c r="AA15" s="42">
        <v>5054521</v>
      </c>
      <c r="AB15" s="42">
        <v>1070200</v>
      </c>
      <c r="AC15" s="46">
        <v>0.211731240210497</v>
      </c>
      <c r="AD15" s="6"/>
      <c r="AF15" s="8">
        <v>9</v>
      </c>
    </row>
    <row r="16" spans="1:32" ht="13.5" x14ac:dyDescent="0.35">
      <c r="A16" s="39">
        <v>10000385</v>
      </c>
      <c r="B16" s="39" t="s">
        <v>84</v>
      </c>
      <c r="C16" s="40" t="s">
        <v>85</v>
      </c>
      <c r="D16" s="41" t="s">
        <v>76</v>
      </c>
      <c r="E16" s="42">
        <v>378946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2">
        <v>378946</v>
      </c>
      <c r="Q16" s="43">
        <v>247385</v>
      </c>
      <c r="R16" s="43">
        <v>13218</v>
      </c>
      <c r="S16" s="43">
        <v>6016</v>
      </c>
      <c r="T16" s="43">
        <v>152977</v>
      </c>
      <c r="U16" s="44">
        <v>31601</v>
      </c>
      <c r="V16" s="42">
        <v>451197</v>
      </c>
      <c r="W16" s="43">
        <v>0</v>
      </c>
      <c r="X16" s="43">
        <v>0</v>
      </c>
      <c r="Y16" s="42">
        <v>0</v>
      </c>
      <c r="Z16" s="45">
        <v>830143</v>
      </c>
      <c r="AA16" s="42">
        <v>900283</v>
      </c>
      <c r="AB16" s="42">
        <v>-70140</v>
      </c>
      <c r="AC16" s="46">
        <v>-7.7908835332889795E-2</v>
      </c>
      <c r="AD16" s="6"/>
      <c r="AF16" s="8">
        <v>10</v>
      </c>
    </row>
    <row r="17" spans="1:32" ht="13.5" x14ac:dyDescent="0.35">
      <c r="A17" s="39">
        <v>10005127</v>
      </c>
      <c r="B17" s="39" t="s">
        <v>86</v>
      </c>
      <c r="C17" s="40" t="s">
        <v>86</v>
      </c>
      <c r="D17" s="41" t="s">
        <v>76</v>
      </c>
      <c r="E17" s="42">
        <v>125858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2">
        <v>125858</v>
      </c>
      <c r="Q17" s="43">
        <v>105085</v>
      </c>
      <c r="R17" s="43">
        <v>15230</v>
      </c>
      <c r="S17" s="43">
        <v>10237</v>
      </c>
      <c r="T17" s="43">
        <v>70747</v>
      </c>
      <c r="U17" s="44">
        <v>10563</v>
      </c>
      <c r="V17" s="42">
        <v>211862</v>
      </c>
      <c r="W17" s="43">
        <v>0</v>
      </c>
      <c r="X17" s="43">
        <v>0</v>
      </c>
      <c r="Y17" s="42">
        <v>0</v>
      </c>
      <c r="Z17" s="45">
        <v>337720</v>
      </c>
      <c r="AA17" s="42">
        <v>319493</v>
      </c>
      <c r="AB17" s="42">
        <v>18227</v>
      </c>
      <c r="AC17" s="46">
        <v>5.7049763218599503E-2</v>
      </c>
      <c r="AD17" s="6"/>
      <c r="AF17" s="8">
        <v>11</v>
      </c>
    </row>
    <row r="18" spans="1:32" ht="13.5" x14ac:dyDescent="0.35">
      <c r="A18" s="39">
        <v>10007162</v>
      </c>
      <c r="B18" s="39" t="s">
        <v>87</v>
      </c>
      <c r="C18" s="40"/>
      <c r="D18" s="41" t="s">
        <v>65</v>
      </c>
      <c r="E18" s="42">
        <v>1157104</v>
      </c>
      <c r="F18" s="43">
        <v>0</v>
      </c>
      <c r="G18" s="43">
        <v>0</v>
      </c>
      <c r="H18" s="43">
        <v>219925</v>
      </c>
      <c r="I18" s="43">
        <v>0</v>
      </c>
      <c r="J18" s="43">
        <v>8522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2">
        <v>1385551</v>
      </c>
      <c r="Q18" s="43">
        <v>577565</v>
      </c>
      <c r="R18" s="43">
        <v>21587</v>
      </c>
      <c r="S18" s="43">
        <v>38028</v>
      </c>
      <c r="T18" s="43">
        <v>596578</v>
      </c>
      <c r="U18" s="44">
        <v>86655</v>
      </c>
      <c r="V18" s="42">
        <v>1320413</v>
      </c>
      <c r="W18" s="43">
        <v>1217500</v>
      </c>
      <c r="X18" s="43">
        <v>0</v>
      </c>
      <c r="Y18" s="42">
        <v>1217500</v>
      </c>
      <c r="Z18" s="45">
        <v>3923464</v>
      </c>
      <c r="AA18" s="42">
        <v>4146773</v>
      </c>
      <c r="AB18" s="42">
        <v>-223309</v>
      </c>
      <c r="AC18" s="46">
        <v>-5.3851271820280502E-2</v>
      </c>
      <c r="AD18" s="6"/>
      <c r="AF18" s="8">
        <v>12</v>
      </c>
    </row>
    <row r="19" spans="1:32" ht="13.5" x14ac:dyDescent="0.35">
      <c r="A19" s="39">
        <v>10000415</v>
      </c>
      <c r="B19" s="39" t="s">
        <v>88</v>
      </c>
      <c r="C19" s="40"/>
      <c r="D19" s="41" t="s">
        <v>89</v>
      </c>
      <c r="E19" s="42">
        <v>411929</v>
      </c>
      <c r="F19" s="43">
        <v>0</v>
      </c>
      <c r="G19" s="43">
        <v>0</v>
      </c>
      <c r="H19" s="43">
        <v>0</v>
      </c>
      <c r="I19" s="43">
        <v>218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2">
        <v>412147</v>
      </c>
      <c r="Q19" s="43">
        <v>60730</v>
      </c>
      <c r="R19" s="43">
        <v>8567</v>
      </c>
      <c r="S19" s="43">
        <v>11011</v>
      </c>
      <c r="T19" s="43">
        <v>26899</v>
      </c>
      <c r="U19" s="44">
        <v>4028</v>
      </c>
      <c r="V19" s="42">
        <v>111235</v>
      </c>
      <c r="W19" s="43">
        <v>0</v>
      </c>
      <c r="X19" s="43">
        <v>0</v>
      </c>
      <c r="Y19" s="42">
        <v>0</v>
      </c>
      <c r="Z19" s="45">
        <v>523382</v>
      </c>
      <c r="AA19" s="42">
        <v>559467</v>
      </c>
      <c r="AB19" s="42">
        <v>-36085</v>
      </c>
      <c r="AC19" s="46">
        <v>-6.44988891212529E-2</v>
      </c>
      <c r="AD19" s="6"/>
      <c r="AF19" s="8">
        <v>13</v>
      </c>
    </row>
    <row r="20" spans="1:32" ht="13.5" x14ac:dyDescent="0.35">
      <c r="A20" s="39">
        <v>10020416</v>
      </c>
      <c r="B20" s="39" t="s">
        <v>90</v>
      </c>
      <c r="C20" s="40" t="s">
        <v>91</v>
      </c>
      <c r="D20" s="41" t="s">
        <v>92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2">
        <v>0</v>
      </c>
      <c r="Q20" s="43">
        <v>0</v>
      </c>
      <c r="R20" s="43">
        <v>0</v>
      </c>
      <c r="S20" s="43">
        <v>40701</v>
      </c>
      <c r="T20" s="43">
        <v>2181</v>
      </c>
      <c r="U20" s="44">
        <v>627</v>
      </c>
      <c r="V20" s="42">
        <v>43509</v>
      </c>
      <c r="W20" s="43">
        <v>0</v>
      </c>
      <c r="X20" s="43">
        <v>0</v>
      </c>
      <c r="Y20" s="42">
        <v>0</v>
      </c>
      <c r="Z20" s="45">
        <v>43509</v>
      </c>
      <c r="AA20" s="42">
        <v>32985</v>
      </c>
      <c r="AB20" s="42">
        <v>10524</v>
      </c>
      <c r="AC20" s="46">
        <v>0.31905411550704899</v>
      </c>
      <c r="AD20" s="6"/>
      <c r="AF20" s="8">
        <v>14</v>
      </c>
    </row>
    <row r="21" spans="1:32" ht="13.5" x14ac:dyDescent="0.35">
      <c r="A21" s="39">
        <v>10007759</v>
      </c>
      <c r="B21" s="39" t="s">
        <v>93</v>
      </c>
      <c r="C21" s="40"/>
      <c r="D21" s="41" t="s">
        <v>83</v>
      </c>
      <c r="E21" s="42">
        <v>8791647</v>
      </c>
      <c r="F21" s="43">
        <v>1182</v>
      </c>
      <c r="G21" s="43">
        <v>349013</v>
      </c>
      <c r="H21" s="43">
        <v>238445</v>
      </c>
      <c r="I21" s="43">
        <v>100396</v>
      </c>
      <c r="J21" s="43">
        <v>114541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2">
        <v>9595224</v>
      </c>
      <c r="Q21" s="43">
        <v>1002435</v>
      </c>
      <c r="R21" s="43">
        <v>93175</v>
      </c>
      <c r="S21" s="43">
        <v>479753</v>
      </c>
      <c r="T21" s="43">
        <v>167008</v>
      </c>
      <c r="U21" s="44">
        <v>98562</v>
      </c>
      <c r="V21" s="42">
        <v>1840933</v>
      </c>
      <c r="W21" s="43">
        <v>0</v>
      </c>
      <c r="X21" s="43">
        <v>0</v>
      </c>
      <c r="Y21" s="42">
        <v>0</v>
      </c>
      <c r="Z21" s="45">
        <v>11436157</v>
      </c>
      <c r="AA21" s="42">
        <v>11984760</v>
      </c>
      <c r="AB21" s="42">
        <v>-548603</v>
      </c>
      <c r="AC21" s="46">
        <v>-4.5775050981413101E-2</v>
      </c>
      <c r="AD21" s="6"/>
      <c r="AF21" s="8">
        <v>15</v>
      </c>
    </row>
    <row r="22" spans="1:32" ht="13.5" x14ac:dyDescent="0.35">
      <c r="A22" s="39">
        <v>10000473</v>
      </c>
      <c r="B22" s="39" t="s">
        <v>94</v>
      </c>
      <c r="C22" s="40" t="s">
        <v>95</v>
      </c>
      <c r="D22" s="41" t="s">
        <v>67</v>
      </c>
      <c r="E22" s="42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2">
        <v>0</v>
      </c>
      <c r="Q22" s="43">
        <v>0</v>
      </c>
      <c r="R22" s="43">
        <v>0</v>
      </c>
      <c r="S22" s="43">
        <v>0</v>
      </c>
      <c r="T22" s="43">
        <v>0</v>
      </c>
      <c r="U22" s="44">
        <v>0</v>
      </c>
      <c r="V22" s="42">
        <v>0</v>
      </c>
      <c r="W22" s="43">
        <v>0</v>
      </c>
      <c r="X22" s="43">
        <v>0</v>
      </c>
      <c r="Y22" s="42">
        <v>0</v>
      </c>
      <c r="Z22" s="45">
        <v>0</v>
      </c>
      <c r="AA22" s="42">
        <v>0</v>
      </c>
      <c r="AB22" s="42">
        <v>0</v>
      </c>
      <c r="AC22" s="46"/>
      <c r="AD22" s="6"/>
      <c r="AF22" s="8">
        <v>16</v>
      </c>
    </row>
    <row r="23" spans="1:32" ht="13.5" x14ac:dyDescent="0.35">
      <c r="A23" s="39">
        <v>10036456</v>
      </c>
      <c r="B23" s="39" t="s">
        <v>96</v>
      </c>
      <c r="C23" s="40"/>
      <c r="D23" s="41" t="s">
        <v>89</v>
      </c>
      <c r="E23" s="42">
        <v>22092</v>
      </c>
      <c r="F23" s="43">
        <v>0</v>
      </c>
      <c r="G23" s="43">
        <v>0</v>
      </c>
      <c r="H23" s="43">
        <v>0</v>
      </c>
      <c r="I23" s="43">
        <v>0</v>
      </c>
      <c r="J23" s="43">
        <v>4231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2">
        <v>26323</v>
      </c>
      <c r="Q23" s="43">
        <v>22079</v>
      </c>
      <c r="R23" s="43">
        <v>3267</v>
      </c>
      <c r="S23" s="43">
        <v>0</v>
      </c>
      <c r="T23" s="43">
        <v>8202</v>
      </c>
      <c r="U23" s="44">
        <v>1552</v>
      </c>
      <c r="V23" s="42">
        <v>35100</v>
      </c>
      <c r="W23" s="43">
        <v>0</v>
      </c>
      <c r="X23" s="43">
        <v>0</v>
      </c>
      <c r="Y23" s="42">
        <v>0</v>
      </c>
      <c r="Z23" s="45">
        <v>61423</v>
      </c>
      <c r="AA23" s="42">
        <v>63756</v>
      </c>
      <c r="AB23" s="42">
        <v>-2333</v>
      </c>
      <c r="AC23" s="46">
        <v>-3.6592634418721397E-2</v>
      </c>
      <c r="AD23" s="6"/>
      <c r="AF23" s="8">
        <v>17</v>
      </c>
    </row>
    <row r="24" spans="1:32" ht="13.5" x14ac:dyDescent="0.35">
      <c r="A24" s="39">
        <v>10000533</v>
      </c>
      <c r="B24" s="39" t="s">
        <v>97</v>
      </c>
      <c r="C24" s="40"/>
      <c r="D24" s="41" t="s">
        <v>65</v>
      </c>
      <c r="E24" s="42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2">
        <v>0</v>
      </c>
      <c r="Q24" s="43">
        <v>43964</v>
      </c>
      <c r="R24" s="43">
        <v>4129</v>
      </c>
      <c r="S24" s="43">
        <v>2649</v>
      </c>
      <c r="T24" s="43">
        <v>1000</v>
      </c>
      <c r="U24" s="44">
        <v>1940</v>
      </c>
      <c r="V24" s="42">
        <v>53682</v>
      </c>
      <c r="W24" s="43">
        <v>0</v>
      </c>
      <c r="X24" s="43">
        <v>0</v>
      </c>
      <c r="Y24" s="42">
        <v>0</v>
      </c>
      <c r="Z24" s="45">
        <v>53682</v>
      </c>
      <c r="AA24" s="42">
        <v>59025</v>
      </c>
      <c r="AB24" s="42">
        <v>-5343</v>
      </c>
      <c r="AC24" s="46">
        <v>-9.0520965692503202E-2</v>
      </c>
      <c r="AD24" s="6"/>
      <c r="AF24" s="8">
        <v>18</v>
      </c>
    </row>
    <row r="25" spans="1:32" ht="13.5" x14ac:dyDescent="0.35">
      <c r="A25" s="39">
        <v>10000536</v>
      </c>
      <c r="B25" s="39" t="s">
        <v>98</v>
      </c>
      <c r="C25" s="40"/>
      <c r="D25" s="41" t="s">
        <v>89</v>
      </c>
      <c r="E25" s="42">
        <v>45685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2">
        <v>45685</v>
      </c>
      <c r="Q25" s="43">
        <v>39024</v>
      </c>
      <c r="R25" s="43">
        <v>7213</v>
      </c>
      <c r="S25" s="43">
        <v>19580</v>
      </c>
      <c r="T25" s="43">
        <v>13343</v>
      </c>
      <c r="U25" s="44">
        <v>4058</v>
      </c>
      <c r="V25" s="42">
        <v>83218</v>
      </c>
      <c r="W25" s="43">
        <v>0</v>
      </c>
      <c r="X25" s="43">
        <v>0</v>
      </c>
      <c r="Y25" s="42">
        <v>0</v>
      </c>
      <c r="Z25" s="45">
        <v>128903</v>
      </c>
      <c r="AA25" s="42">
        <v>140357</v>
      </c>
      <c r="AB25" s="42">
        <v>-11454</v>
      </c>
      <c r="AC25" s="46">
        <v>-8.1606189929964296E-2</v>
      </c>
      <c r="AD25" s="6"/>
      <c r="AF25" s="8">
        <v>19</v>
      </c>
    </row>
    <row r="26" spans="1:32" ht="13.5" x14ac:dyDescent="0.35">
      <c r="A26" s="39">
        <v>10000560</v>
      </c>
      <c r="B26" s="39" t="s">
        <v>99</v>
      </c>
      <c r="C26" s="40"/>
      <c r="D26" s="41" t="s">
        <v>67</v>
      </c>
      <c r="E26" s="42">
        <v>41011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2">
        <v>41011</v>
      </c>
      <c r="Q26" s="43">
        <v>0</v>
      </c>
      <c r="R26" s="43">
        <v>0</v>
      </c>
      <c r="S26" s="43">
        <v>18838</v>
      </c>
      <c r="T26" s="43">
        <v>1000</v>
      </c>
      <c r="U26" s="44">
        <v>448</v>
      </c>
      <c r="V26" s="42">
        <v>20286</v>
      </c>
      <c r="W26" s="43">
        <v>0</v>
      </c>
      <c r="X26" s="43">
        <v>0</v>
      </c>
      <c r="Y26" s="42">
        <v>0</v>
      </c>
      <c r="Z26" s="45">
        <v>61297</v>
      </c>
      <c r="AA26" s="42">
        <v>65808</v>
      </c>
      <c r="AB26" s="42">
        <v>-4511</v>
      </c>
      <c r="AC26" s="46">
        <v>-6.8547896912229497E-2</v>
      </c>
      <c r="AD26" s="6"/>
      <c r="AF26" s="8">
        <v>20</v>
      </c>
    </row>
    <row r="27" spans="1:32" ht="13.5" x14ac:dyDescent="0.35">
      <c r="A27" s="39">
        <v>10007850</v>
      </c>
      <c r="B27" s="39" t="s">
        <v>100</v>
      </c>
      <c r="C27" s="40" t="s">
        <v>101</v>
      </c>
      <c r="D27" s="41" t="s">
        <v>76</v>
      </c>
      <c r="E27" s="42">
        <v>7355285</v>
      </c>
      <c r="F27" s="43">
        <v>0</v>
      </c>
      <c r="G27" s="43">
        <v>1048728</v>
      </c>
      <c r="H27" s="43">
        <v>504670</v>
      </c>
      <c r="I27" s="43">
        <v>79286</v>
      </c>
      <c r="J27" s="43">
        <v>132724</v>
      </c>
      <c r="K27" s="43">
        <v>0</v>
      </c>
      <c r="L27" s="43">
        <v>15357</v>
      </c>
      <c r="M27" s="43">
        <v>0</v>
      </c>
      <c r="N27" s="43">
        <v>0</v>
      </c>
      <c r="O27" s="43">
        <v>0</v>
      </c>
      <c r="P27" s="42">
        <v>9136050</v>
      </c>
      <c r="Q27" s="43">
        <v>229075</v>
      </c>
      <c r="R27" s="43">
        <v>2438</v>
      </c>
      <c r="S27" s="43">
        <v>30256</v>
      </c>
      <c r="T27" s="43">
        <v>361433</v>
      </c>
      <c r="U27" s="44">
        <v>108558</v>
      </c>
      <c r="V27" s="42">
        <v>731760</v>
      </c>
      <c r="W27" s="43">
        <v>0</v>
      </c>
      <c r="X27" s="43">
        <v>0</v>
      </c>
      <c r="Y27" s="42">
        <v>0</v>
      </c>
      <c r="Z27" s="45">
        <v>9867810</v>
      </c>
      <c r="AA27" s="42">
        <v>9798093</v>
      </c>
      <c r="AB27" s="42">
        <v>69717</v>
      </c>
      <c r="AC27" s="46">
        <v>7.1153641836222596E-3</v>
      </c>
      <c r="AD27" s="6"/>
      <c r="AF27" s="8">
        <v>21</v>
      </c>
    </row>
    <row r="28" spans="1:32" ht="13.5" x14ac:dyDescent="0.35">
      <c r="A28" s="39">
        <v>10001465</v>
      </c>
      <c r="B28" s="39" t="s">
        <v>102</v>
      </c>
      <c r="C28" s="40"/>
      <c r="D28" s="41" t="s">
        <v>76</v>
      </c>
      <c r="E28" s="42">
        <v>54307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2">
        <v>54307</v>
      </c>
      <c r="Q28" s="43">
        <v>1114</v>
      </c>
      <c r="R28" s="43">
        <v>75</v>
      </c>
      <c r="S28" s="43">
        <v>40509</v>
      </c>
      <c r="T28" s="43">
        <v>1000</v>
      </c>
      <c r="U28" s="44">
        <v>1910</v>
      </c>
      <c r="V28" s="42">
        <v>44608</v>
      </c>
      <c r="W28" s="43">
        <v>0</v>
      </c>
      <c r="X28" s="43">
        <v>0</v>
      </c>
      <c r="Y28" s="42">
        <v>0</v>
      </c>
      <c r="Z28" s="45">
        <v>98915</v>
      </c>
      <c r="AA28" s="42">
        <v>71735</v>
      </c>
      <c r="AB28" s="42">
        <v>27180</v>
      </c>
      <c r="AC28" s="46">
        <v>0.37889454241304799</v>
      </c>
      <c r="AD28" s="6"/>
      <c r="AF28" s="8">
        <v>22</v>
      </c>
    </row>
    <row r="29" spans="1:32" ht="13.5" x14ac:dyDescent="0.35">
      <c r="A29" s="39">
        <v>10000571</v>
      </c>
      <c r="B29" s="39" t="s">
        <v>103</v>
      </c>
      <c r="C29" s="40"/>
      <c r="D29" s="41" t="s">
        <v>76</v>
      </c>
      <c r="E29" s="42">
        <v>878214</v>
      </c>
      <c r="F29" s="43">
        <v>0</v>
      </c>
      <c r="G29" s="43">
        <v>0</v>
      </c>
      <c r="H29" s="43">
        <v>2315</v>
      </c>
      <c r="I29" s="43">
        <v>0</v>
      </c>
      <c r="J29" s="43">
        <v>4800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2">
        <v>885329</v>
      </c>
      <c r="Q29" s="43">
        <v>4246843</v>
      </c>
      <c r="R29" s="43">
        <v>581486</v>
      </c>
      <c r="S29" s="43">
        <v>109735</v>
      </c>
      <c r="T29" s="43">
        <v>774292</v>
      </c>
      <c r="U29" s="44">
        <v>364257</v>
      </c>
      <c r="V29" s="42">
        <v>6076613</v>
      </c>
      <c r="W29" s="43">
        <v>0</v>
      </c>
      <c r="X29" s="43">
        <v>0</v>
      </c>
      <c r="Y29" s="42">
        <v>0</v>
      </c>
      <c r="Z29" s="45">
        <v>6961942</v>
      </c>
      <c r="AA29" s="42">
        <v>4746079</v>
      </c>
      <c r="AB29" s="42">
        <v>2215863</v>
      </c>
      <c r="AC29" s="46">
        <v>0.46688287320965399</v>
      </c>
      <c r="AD29" s="6"/>
      <c r="AF29" s="8">
        <v>23</v>
      </c>
    </row>
    <row r="30" spans="1:32" ht="67.5" x14ac:dyDescent="0.35">
      <c r="A30" s="39">
        <v>10000610</v>
      </c>
      <c r="B30" s="39" t="s">
        <v>104</v>
      </c>
      <c r="C30" s="40" t="s">
        <v>105</v>
      </c>
      <c r="D30" s="41" t="s">
        <v>80</v>
      </c>
      <c r="E30" s="42">
        <v>106159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2">
        <v>106159</v>
      </c>
      <c r="Q30" s="43">
        <v>20736</v>
      </c>
      <c r="R30" s="43">
        <v>1399</v>
      </c>
      <c r="S30" s="43">
        <v>52159</v>
      </c>
      <c r="T30" s="43">
        <v>4417</v>
      </c>
      <c r="U30" s="44">
        <v>5252</v>
      </c>
      <c r="V30" s="42">
        <v>83963</v>
      </c>
      <c r="W30" s="43">
        <v>0</v>
      </c>
      <c r="X30" s="43">
        <v>0</v>
      </c>
      <c r="Y30" s="42">
        <v>0</v>
      </c>
      <c r="Z30" s="45">
        <v>190122</v>
      </c>
      <c r="AA30" s="42">
        <v>260774</v>
      </c>
      <c r="AB30" s="42">
        <v>-70652</v>
      </c>
      <c r="AC30" s="46">
        <v>-0.27093191805931599</v>
      </c>
      <c r="AD30" s="6"/>
      <c r="AF30" s="8">
        <v>24</v>
      </c>
    </row>
    <row r="31" spans="1:32" ht="13.5" x14ac:dyDescent="0.35">
      <c r="A31" s="39">
        <v>10007152</v>
      </c>
      <c r="B31" s="39" t="s">
        <v>106</v>
      </c>
      <c r="C31" s="40"/>
      <c r="D31" s="41" t="s">
        <v>80</v>
      </c>
      <c r="E31" s="42">
        <v>1552259</v>
      </c>
      <c r="F31" s="43">
        <v>249015</v>
      </c>
      <c r="G31" s="43">
        <v>0</v>
      </c>
      <c r="H31" s="43">
        <v>0</v>
      </c>
      <c r="I31" s="43">
        <v>13297</v>
      </c>
      <c r="J31" s="43">
        <v>6226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2">
        <v>1820797</v>
      </c>
      <c r="Q31" s="43">
        <v>1458835</v>
      </c>
      <c r="R31" s="43">
        <v>256783</v>
      </c>
      <c r="S31" s="43">
        <v>273943</v>
      </c>
      <c r="T31" s="43">
        <v>148523</v>
      </c>
      <c r="U31" s="44">
        <v>56040</v>
      </c>
      <c r="V31" s="42">
        <v>2194124</v>
      </c>
      <c r="W31" s="43">
        <v>0</v>
      </c>
      <c r="X31" s="43">
        <v>0</v>
      </c>
      <c r="Y31" s="42">
        <v>0</v>
      </c>
      <c r="Z31" s="45">
        <v>4014921</v>
      </c>
      <c r="AA31" s="42">
        <v>4816244</v>
      </c>
      <c r="AB31" s="42">
        <v>-801323</v>
      </c>
      <c r="AC31" s="46">
        <v>-0.16637923660013901</v>
      </c>
      <c r="AD31" s="6"/>
      <c r="AF31" s="8">
        <v>25</v>
      </c>
    </row>
    <row r="32" spans="1:32" ht="81" x14ac:dyDescent="0.35">
      <c r="A32" s="39">
        <v>10037544</v>
      </c>
      <c r="B32" s="39" t="s">
        <v>107</v>
      </c>
      <c r="C32" s="40" t="s">
        <v>108</v>
      </c>
      <c r="D32" s="41" t="s">
        <v>67</v>
      </c>
      <c r="E32" s="42">
        <v>1536635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2">
        <v>1536635</v>
      </c>
      <c r="Q32" s="43">
        <v>1020370</v>
      </c>
      <c r="R32" s="43">
        <v>139311</v>
      </c>
      <c r="S32" s="43">
        <v>0</v>
      </c>
      <c r="T32" s="43">
        <v>256465</v>
      </c>
      <c r="U32" s="44">
        <v>67856</v>
      </c>
      <c r="V32" s="42">
        <v>1484002</v>
      </c>
      <c r="W32" s="43">
        <v>0</v>
      </c>
      <c r="X32" s="43">
        <v>0</v>
      </c>
      <c r="Y32" s="42">
        <v>0</v>
      </c>
      <c r="Z32" s="45">
        <v>3020637</v>
      </c>
      <c r="AA32" s="42">
        <v>3117557</v>
      </c>
      <c r="AB32" s="42">
        <v>-96920</v>
      </c>
      <c r="AC32" s="46">
        <v>-3.1088445215275901E-2</v>
      </c>
      <c r="AD32" s="6"/>
      <c r="AF32" s="8">
        <v>26</v>
      </c>
    </row>
    <row r="33" spans="1:32" ht="13.5" x14ac:dyDescent="0.35">
      <c r="A33" s="39">
        <v>10007760</v>
      </c>
      <c r="B33" s="39" t="s">
        <v>109</v>
      </c>
      <c r="C33" s="40" t="s">
        <v>110</v>
      </c>
      <c r="D33" s="41" t="s">
        <v>65</v>
      </c>
      <c r="E33" s="42">
        <v>395488</v>
      </c>
      <c r="F33" s="43">
        <v>0</v>
      </c>
      <c r="G33" s="43">
        <v>0</v>
      </c>
      <c r="H33" s="43">
        <v>27780</v>
      </c>
      <c r="I33" s="43">
        <v>5217</v>
      </c>
      <c r="J33" s="43">
        <v>102302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2">
        <v>530787</v>
      </c>
      <c r="Q33" s="43">
        <v>361748</v>
      </c>
      <c r="R33" s="43">
        <v>21274</v>
      </c>
      <c r="S33" s="43">
        <v>514175</v>
      </c>
      <c r="T33" s="43">
        <v>129697</v>
      </c>
      <c r="U33" s="44">
        <v>39150</v>
      </c>
      <c r="V33" s="42">
        <v>1066044</v>
      </c>
      <c r="W33" s="43">
        <v>0</v>
      </c>
      <c r="X33" s="43">
        <v>0</v>
      </c>
      <c r="Y33" s="42">
        <v>0</v>
      </c>
      <c r="Z33" s="45">
        <v>1596831</v>
      </c>
      <c r="AA33" s="42">
        <v>2169708</v>
      </c>
      <c r="AB33" s="42">
        <v>-572877</v>
      </c>
      <c r="AC33" s="46">
        <v>-0.26403414653031698</v>
      </c>
      <c r="AD33" s="6"/>
      <c r="AF33" s="8">
        <v>27</v>
      </c>
    </row>
    <row r="34" spans="1:32" ht="13.5" x14ac:dyDescent="0.35">
      <c r="A34" s="39">
        <v>10006840</v>
      </c>
      <c r="B34" s="39" t="s">
        <v>111</v>
      </c>
      <c r="C34" s="40" t="s">
        <v>112</v>
      </c>
      <c r="D34" s="41" t="s">
        <v>83</v>
      </c>
      <c r="E34" s="42">
        <v>28663910</v>
      </c>
      <c r="F34" s="43">
        <v>322415</v>
      </c>
      <c r="G34" s="43">
        <v>1165237</v>
      </c>
      <c r="H34" s="43">
        <v>1048695</v>
      </c>
      <c r="I34" s="43">
        <v>224706</v>
      </c>
      <c r="J34" s="43">
        <v>531918</v>
      </c>
      <c r="K34" s="43">
        <v>5519</v>
      </c>
      <c r="L34" s="43">
        <v>789493</v>
      </c>
      <c r="M34" s="43">
        <v>52279</v>
      </c>
      <c r="N34" s="43">
        <v>297300</v>
      </c>
      <c r="O34" s="43">
        <v>0</v>
      </c>
      <c r="P34" s="42">
        <v>33101472</v>
      </c>
      <c r="Q34" s="43">
        <v>496376</v>
      </c>
      <c r="R34" s="43">
        <v>9493</v>
      </c>
      <c r="S34" s="43">
        <v>328575</v>
      </c>
      <c r="T34" s="43">
        <v>568728</v>
      </c>
      <c r="U34" s="44">
        <v>172356</v>
      </c>
      <c r="V34" s="42">
        <v>1575528</v>
      </c>
      <c r="W34" s="43">
        <v>0</v>
      </c>
      <c r="X34" s="43">
        <v>0</v>
      </c>
      <c r="Y34" s="42">
        <v>0</v>
      </c>
      <c r="Z34" s="45">
        <v>34677000</v>
      </c>
      <c r="AA34" s="42">
        <v>33966823</v>
      </c>
      <c r="AB34" s="42">
        <v>710177</v>
      </c>
      <c r="AC34" s="46">
        <v>2.0907960688581299E-2</v>
      </c>
      <c r="AD34" s="6"/>
      <c r="AF34" s="8">
        <v>28</v>
      </c>
    </row>
    <row r="35" spans="1:32" ht="13.5" x14ac:dyDescent="0.35">
      <c r="A35" s="39">
        <v>10000712</v>
      </c>
      <c r="B35" s="39" t="s">
        <v>113</v>
      </c>
      <c r="C35" s="40"/>
      <c r="D35" s="41" t="s">
        <v>83</v>
      </c>
      <c r="E35" s="42">
        <v>818756</v>
      </c>
      <c r="F35" s="43">
        <v>75943</v>
      </c>
      <c r="G35" s="43">
        <v>0</v>
      </c>
      <c r="H35" s="43">
        <v>4630</v>
      </c>
      <c r="I35" s="43">
        <v>0</v>
      </c>
      <c r="J35" s="43">
        <v>0</v>
      </c>
      <c r="K35" s="43">
        <v>30571</v>
      </c>
      <c r="L35" s="43">
        <v>0</v>
      </c>
      <c r="M35" s="43">
        <v>0</v>
      </c>
      <c r="N35" s="43">
        <v>0</v>
      </c>
      <c r="O35" s="43">
        <v>0</v>
      </c>
      <c r="P35" s="42">
        <v>929900</v>
      </c>
      <c r="Q35" s="43">
        <v>650014</v>
      </c>
      <c r="R35" s="43">
        <v>119896</v>
      </c>
      <c r="S35" s="43">
        <v>375125</v>
      </c>
      <c r="T35" s="43">
        <v>67882</v>
      </c>
      <c r="U35" s="44">
        <v>39807</v>
      </c>
      <c r="V35" s="42">
        <v>1252724</v>
      </c>
      <c r="W35" s="43">
        <v>0</v>
      </c>
      <c r="X35" s="43">
        <v>0</v>
      </c>
      <c r="Y35" s="42">
        <v>0</v>
      </c>
      <c r="Z35" s="45">
        <v>2182624</v>
      </c>
      <c r="AA35" s="42">
        <v>1984172</v>
      </c>
      <c r="AB35" s="42">
        <v>198452</v>
      </c>
      <c r="AC35" s="46">
        <v>0.10001753880208</v>
      </c>
      <c r="AD35" s="6"/>
      <c r="AF35" s="8">
        <v>29</v>
      </c>
    </row>
    <row r="36" spans="1:32" ht="13.5" x14ac:dyDescent="0.35">
      <c r="A36" s="39">
        <v>10007140</v>
      </c>
      <c r="B36" s="39" t="s">
        <v>114</v>
      </c>
      <c r="C36" s="40"/>
      <c r="D36" s="41" t="s">
        <v>83</v>
      </c>
      <c r="E36" s="42">
        <v>6397975</v>
      </c>
      <c r="F36" s="43">
        <v>1237683</v>
      </c>
      <c r="G36" s="43">
        <v>0</v>
      </c>
      <c r="H36" s="43">
        <v>0</v>
      </c>
      <c r="I36" s="43">
        <v>39880</v>
      </c>
      <c r="J36" s="43">
        <v>70284</v>
      </c>
      <c r="K36" s="43">
        <v>169769</v>
      </c>
      <c r="L36" s="43">
        <v>0</v>
      </c>
      <c r="M36" s="43">
        <v>0</v>
      </c>
      <c r="N36" s="43">
        <v>0</v>
      </c>
      <c r="O36" s="43">
        <v>0</v>
      </c>
      <c r="P36" s="42">
        <v>7915591</v>
      </c>
      <c r="Q36" s="43">
        <v>3167914</v>
      </c>
      <c r="R36" s="43">
        <v>637850</v>
      </c>
      <c r="S36" s="43">
        <v>335381</v>
      </c>
      <c r="T36" s="43">
        <v>520119</v>
      </c>
      <c r="U36" s="44">
        <v>210282</v>
      </c>
      <c r="V36" s="42">
        <v>4871546</v>
      </c>
      <c r="W36" s="43">
        <v>0</v>
      </c>
      <c r="X36" s="43">
        <v>0</v>
      </c>
      <c r="Y36" s="42">
        <v>0</v>
      </c>
      <c r="Z36" s="45">
        <v>12787137</v>
      </c>
      <c r="AA36" s="42">
        <v>12673437</v>
      </c>
      <c r="AB36" s="42">
        <v>113700</v>
      </c>
      <c r="AC36" s="46">
        <v>8.9715205117601501E-3</v>
      </c>
      <c r="AD36" s="6"/>
      <c r="AF36" s="8">
        <v>30</v>
      </c>
    </row>
    <row r="37" spans="1:32" ht="13.5" x14ac:dyDescent="0.35">
      <c r="A37" s="39">
        <v>10006442</v>
      </c>
      <c r="B37" s="39" t="s">
        <v>115</v>
      </c>
      <c r="C37" s="40"/>
      <c r="D37" s="41" t="s">
        <v>83</v>
      </c>
      <c r="E37" s="42">
        <v>55977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2">
        <v>55977</v>
      </c>
      <c r="Q37" s="43">
        <v>24831</v>
      </c>
      <c r="R37" s="43">
        <v>3530</v>
      </c>
      <c r="S37" s="43">
        <v>10867</v>
      </c>
      <c r="T37" s="43">
        <v>1934</v>
      </c>
      <c r="U37" s="44">
        <v>2477</v>
      </c>
      <c r="V37" s="42">
        <v>43639</v>
      </c>
      <c r="W37" s="43">
        <v>0</v>
      </c>
      <c r="X37" s="43">
        <v>0</v>
      </c>
      <c r="Y37" s="42">
        <v>0</v>
      </c>
      <c r="Z37" s="45">
        <v>99616</v>
      </c>
      <c r="AA37" s="42">
        <v>93570</v>
      </c>
      <c r="AB37" s="42">
        <v>6046</v>
      </c>
      <c r="AC37" s="46">
        <v>6.4614726942396103E-2</v>
      </c>
      <c r="AD37" s="6"/>
      <c r="AF37" s="8">
        <v>31</v>
      </c>
    </row>
    <row r="38" spans="1:32" ht="13.5" x14ac:dyDescent="0.35">
      <c r="A38" s="39">
        <v>10000720</v>
      </c>
      <c r="B38" s="39" t="s">
        <v>116</v>
      </c>
      <c r="C38" s="40"/>
      <c r="D38" s="41" t="s">
        <v>117</v>
      </c>
      <c r="E38" s="42">
        <v>6640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2">
        <v>6640</v>
      </c>
      <c r="Q38" s="43">
        <v>27121</v>
      </c>
      <c r="R38" s="43">
        <v>8138</v>
      </c>
      <c r="S38" s="43">
        <v>2011</v>
      </c>
      <c r="T38" s="43">
        <v>3211</v>
      </c>
      <c r="U38" s="44">
        <v>2178</v>
      </c>
      <c r="V38" s="42">
        <v>42659</v>
      </c>
      <c r="W38" s="43">
        <v>0</v>
      </c>
      <c r="X38" s="43">
        <v>0</v>
      </c>
      <c r="Y38" s="42">
        <v>0</v>
      </c>
      <c r="Z38" s="45">
        <v>49299</v>
      </c>
      <c r="AA38" s="42">
        <v>45921</v>
      </c>
      <c r="AB38" s="42">
        <v>3378</v>
      </c>
      <c r="AC38" s="46">
        <v>7.3561115829359106E-2</v>
      </c>
      <c r="AD38" s="6"/>
      <c r="AF38" s="8">
        <v>32</v>
      </c>
    </row>
    <row r="39" spans="1:32" ht="13.5" x14ac:dyDescent="0.35">
      <c r="A39" s="39">
        <v>10000721</v>
      </c>
      <c r="B39" s="39" t="s">
        <v>118</v>
      </c>
      <c r="C39" s="40"/>
      <c r="D39" s="41" t="s">
        <v>89</v>
      </c>
      <c r="E39" s="42">
        <v>389668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2">
        <v>389668</v>
      </c>
      <c r="Q39" s="43">
        <v>56390</v>
      </c>
      <c r="R39" s="43">
        <v>6953</v>
      </c>
      <c r="S39" s="43">
        <v>28325</v>
      </c>
      <c r="T39" s="43">
        <v>20723</v>
      </c>
      <c r="U39" s="44">
        <v>4297</v>
      </c>
      <c r="V39" s="42">
        <v>116688</v>
      </c>
      <c r="W39" s="43">
        <v>0</v>
      </c>
      <c r="X39" s="43">
        <v>0</v>
      </c>
      <c r="Y39" s="42">
        <v>0</v>
      </c>
      <c r="Z39" s="45">
        <v>506356</v>
      </c>
      <c r="AA39" s="42">
        <v>514078</v>
      </c>
      <c r="AB39" s="42">
        <v>-7722</v>
      </c>
      <c r="AC39" s="46">
        <v>-1.5021066841996699E-2</v>
      </c>
      <c r="AD39" s="6"/>
      <c r="AF39" s="8">
        <v>33</v>
      </c>
    </row>
    <row r="40" spans="1:32" ht="13.5" x14ac:dyDescent="0.35">
      <c r="A40" s="39">
        <v>10007811</v>
      </c>
      <c r="B40" s="39" t="s">
        <v>119</v>
      </c>
      <c r="C40" s="40"/>
      <c r="D40" s="41" t="s">
        <v>92</v>
      </c>
      <c r="E40" s="42">
        <v>10445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2">
        <v>10445</v>
      </c>
      <c r="Q40" s="43">
        <v>190784</v>
      </c>
      <c r="R40" s="43">
        <v>50732</v>
      </c>
      <c r="S40" s="43">
        <v>0</v>
      </c>
      <c r="T40" s="43">
        <v>60846</v>
      </c>
      <c r="U40" s="44">
        <v>10235</v>
      </c>
      <c r="V40" s="42">
        <v>312597</v>
      </c>
      <c r="W40" s="43">
        <v>0</v>
      </c>
      <c r="X40" s="43">
        <v>0</v>
      </c>
      <c r="Y40" s="42">
        <v>0</v>
      </c>
      <c r="Z40" s="45">
        <v>323042</v>
      </c>
      <c r="AA40" s="42">
        <v>351495</v>
      </c>
      <c r="AB40" s="42">
        <v>-28453</v>
      </c>
      <c r="AC40" s="46">
        <v>-8.0948519893597304E-2</v>
      </c>
      <c r="AD40" s="6"/>
      <c r="AF40" s="8">
        <v>34</v>
      </c>
    </row>
    <row r="41" spans="1:32" ht="13.5" x14ac:dyDescent="0.35">
      <c r="A41" s="39">
        <v>10000747</v>
      </c>
      <c r="B41" s="39" t="s">
        <v>120</v>
      </c>
      <c r="C41" s="40"/>
      <c r="D41" s="41" t="s">
        <v>70</v>
      </c>
      <c r="E41" s="42">
        <v>51625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2">
        <v>51625</v>
      </c>
      <c r="Q41" s="43">
        <v>128972</v>
      </c>
      <c r="R41" s="43">
        <v>26118</v>
      </c>
      <c r="S41" s="43">
        <v>8450</v>
      </c>
      <c r="T41" s="43">
        <v>33507</v>
      </c>
      <c r="U41" s="44">
        <v>7400</v>
      </c>
      <c r="V41" s="42">
        <v>204447</v>
      </c>
      <c r="W41" s="43">
        <v>0</v>
      </c>
      <c r="X41" s="43">
        <v>0</v>
      </c>
      <c r="Y41" s="42">
        <v>0</v>
      </c>
      <c r="Z41" s="45">
        <v>256072</v>
      </c>
      <c r="AA41" s="42">
        <v>311175</v>
      </c>
      <c r="AB41" s="42">
        <v>-55103</v>
      </c>
      <c r="AC41" s="46">
        <v>-0.17708042098497601</v>
      </c>
      <c r="AD41" s="6"/>
      <c r="AF41" s="8">
        <v>35</v>
      </c>
    </row>
    <row r="42" spans="1:32" ht="13.5" x14ac:dyDescent="0.35">
      <c r="A42" s="39">
        <v>10000754</v>
      </c>
      <c r="B42" s="39" t="s">
        <v>121</v>
      </c>
      <c r="C42" s="40"/>
      <c r="D42" s="41" t="s">
        <v>70</v>
      </c>
      <c r="E42" s="42">
        <v>714031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2">
        <v>714031</v>
      </c>
      <c r="Q42" s="43">
        <v>233994</v>
      </c>
      <c r="R42" s="43">
        <v>39267</v>
      </c>
      <c r="S42" s="43">
        <v>188727</v>
      </c>
      <c r="T42" s="43">
        <v>64446</v>
      </c>
      <c r="U42" s="44">
        <v>17456</v>
      </c>
      <c r="V42" s="42">
        <v>543890</v>
      </c>
      <c r="W42" s="43">
        <v>0</v>
      </c>
      <c r="X42" s="43">
        <v>0</v>
      </c>
      <c r="Y42" s="42">
        <v>0</v>
      </c>
      <c r="Z42" s="45">
        <v>1257921</v>
      </c>
      <c r="AA42" s="42">
        <v>1356870</v>
      </c>
      <c r="AB42" s="42">
        <v>-98949</v>
      </c>
      <c r="AC42" s="46">
        <v>-7.2924451126489598E-2</v>
      </c>
      <c r="AD42" s="6"/>
      <c r="AF42" s="8">
        <v>36</v>
      </c>
    </row>
    <row r="43" spans="1:32" ht="13.5" x14ac:dyDescent="0.35">
      <c r="A43" s="39">
        <v>10004061</v>
      </c>
      <c r="B43" s="39" t="s">
        <v>122</v>
      </c>
      <c r="C43" s="40" t="s">
        <v>123</v>
      </c>
      <c r="D43" s="41" t="s">
        <v>65</v>
      </c>
      <c r="E43" s="42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21109</v>
      </c>
      <c r="L43" s="43">
        <v>0</v>
      </c>
      <c r="M43" s="43">
        <v>0</v>
      </c>
      <c r="N43" s="43">
        <v>0</v>
      </c>
      <c r="O43" s="43">
        <v>0</v>
      </c>
      <c r="P43" s="42">
        <v>21109</v>
      </c>
      <c r="Q43" s="43">
        <v>41669</v>
      </c>
      <c r="R43" s="43">
        <v>3062</v>
      </c>
      <c r="S43" s="43">
        <v>11945</v>
      </c>
      <c r="T43" s="43">
        <v>2466</v>
      </c>
      <c r="U43" s="44">
        <v>1462</v>
      </c>
      <c r="V43" s="42">
        <v>60604</v>
      </c>
      <c r="W43" s="43">
        <v>0</v>
      </c>
      <c r="X43" s="43">
        <v>0</v>
      </c>
      <c r="Y43" s="42">
        <v>0</v>
      </c>
      <c r="Z43" s="45">
        <v>81713</v>
      </c>
      <c r="AA43" s="42">
        <v>178119</v>
      </c>
      <c r="AB43" s="42">
        <v>-96406</v>
      </c>
      <c r="AC43" s="46">
        <v>-0.54124489807375997</v>
      </c>
      <c r="AD43" s="6"/>
      <c r="AF43" s="8">
        <v>37</v>
      </c>
    </row>
    <row r="44" spans="1:32" ht="13.5" x14ac:dyDescent="0.35">
      <c r="A44" s="39">
        <v>10006841</v>
      </c>
      <c r="B44" s="39" t="s">
        <v>124</v>
      </c>
      <c r="C44" s="40"/>
      <c r="D44" s="41" t="s">
        <v>70</v>
      </c>
      <c r="E44" s="42">
        <v>2355014</v>
      </c>
      <c r="F44" s="43">
        <v>275878</v>
      </c>
      <c r="G44" s="43">
        <v>0</v>
      </c>
      <c r="H44" s="43">
        <v>0</v>
      </c>
      <c r="I44" s="43">
        <v>34189</v>
      </c>
      <c r="J44" s="43">
        <v>72241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2">
        <v>2737322</v>
      </c>
      <c r="Q44" s="43">
        <v>1172706</v>
      </c>
      <c r="R44" s="43">
        <v>246755</v>
      </c>
      <c r="S44" s="43">
        <v>152686</v>
      </c>
      <c r="T44" s="43">
        <v>190329</v>
      </c>
      <c r="U44" s="44">
        <v>77763</v>
      </c>
      <c r="V44" s="42">
        <v>1840239</v>
      </c>
      <c r="W44" s="43">
        <v>0</v>
      </c>
      <c r="X44" s="43">
        <v>0</v>
      </c>
      <c r="Y44" s="42">
        <v>0</v>
      </c>
      <c r="Z44" s="45">
        <v>4577561</v>
      </c>
      <c r="AA44" s="42">
        <v>4376706</v>
      </c>
      <c r="AB44" s="42">
        <v>200855</v>
      </c>
      <c r="AC44" s="46">
        <v>4.5891819098655501E-2</v>
      </c>
      <c r="AD44" s="6"/>
      <c r="AF44" s="8">
        <v>38</v>
      </c>
    </row>
    <row r="45" spans="1:32" ht="13.5" x14ac:dyDescent="0.35">
      <c r="A45" s="39">
        <v>10000794</v>
      </c>
      <c r="B45" s="39" t="s">
        <v>125</v>
      </c>
      <c r="C45" s="40"/>
      <c r="D45" s="41" t="s">
        <v>70</v>
      </c>
      <c r="E45" s="42">
        <v>4968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2">
        <v>4968</v>
      </c>
      <c r="Q45" s="43">
        <v>0</v>
      </c>
      <c r="R45" s="43">
        <v>0</v>
      </c>
      <c r="S45" s="43">
        <v>11737</v>
      </c>
      <c r="T45" s="43">
        <v>1000</v>
      </c>
      <c r="U45" s="44">
        <v>537</v>
      </c>
      <c r="V45" s="42">
        <v>13274</v>
      </c>
      <c r="W45" s="43">
        <v>0</v>
      </c>
      <c r="X45" s="43">
        <v>0</v>
      </c>
      <c r="Y45" s="42">
        <v>0</v>
      </c>
      <c r="Z45" s="45">
        <v>18242</v>
      </c>
      <c r="AA45" s="42">
        <v>18099</v>
      </c>
      <c r="AB45" s="42">
        <v>143</v>
      </c>
      <c r="AC45" s="46">
        <v>7.9009890049174004E-3</v>
      </c>
      <c r="AD45" s="6"/>
      <c r="AF45" s="8">
        <v>39</v>
      </c>
    </row>
    <row r="46" spans="1:32" ht="13.5" x14ac:dyDescent="0.35">
      <c r="A46" s="39">
        <v>10000812</v>
      </c>
      <c r="B46" s="39" t="s">
        <v>126</v>
      </c>
      <c r="C46" s="40"/>
      <c r="D46" s="41" t="s">
        <v>92</v>
      </c>
      <c r="E46" s="42">
        <v>19099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2">
        <v>19099</v>
      </c>
      <c r="Q46" s="43">
        <v>40065</v>
      </c>
      <c r="R46" s="43">
        <v>8183</v>
      </c>
      <c r="S46" s="43">
        <v>1412</v>
      </c>
      <c r="T46" s="43">
        <v>5371</v>
      </c>
      <c r="U46" s="44">
        <v>2984</v>
      </c>
      <c r="V46" s="42">
        <v>58015</v>
      </c>
      <c r="W46" s="43">
        <v>0</v>
      </c>
      <c r="X46" s="43">
        <v>0</v>
      </c>
      <c r="Y46" s="42">
        <v>0</v>
      </c>
      <c r="Z46" s="45">
        <v>77114</v>
      </c>
      <c r="AA46" s="42">
        <v>98405</v>
      </c>
      <c r="AB46" s="42">
        <v>-21291</v>
      </c>
      <c r="AC46" s="46">
        <v>-0.21636095726843099</v>
      </c>
      <c r="AD46" s="6"/>
      <c r="AF46" s="8">
        <v>40</v>
      </c>
    </row>
    <row r="47" spans="1:32" ht="13.5" x14ac:dyDescent="0.35">
      <c r="A47" s="39">
        <v>10000820</v>
      </c>
      <c r="B47" s="39" t="s">
        <v>127</v>
      </c>
      <c r="C47" s="40" t="s">
        <v>128</v>
      </c>
      <c r="D47" s="41" t="s">
        <v>76</v>
      </c>
      <c r="E47" s="42">
        <v>88621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2">
        <v>88621</v>
      </c>
      <c r="Q47" s="43">
        <v>10785</v>
      </c>
      <c r="R47" s="43">
        <v>1724</v>
      </c>
      <c r="S47" s="43">
        <v>84107</v>
      </c>
      <c r="T47" s="43">
        <v>8075</v>
      </c>
      <c r="U47" s="44">
        <v>3223</v>
      </c>
      <c r="V47" s="42">
        <v>107914</v>
      </c>
      <c r="W47" s="43">
        <v>0</v>
      </c>
      <c r="X47" s="43">
        <v>0</v>
      </c>
      <c r="Y47" s="42">
        <v>0</v>
      </c>
      <c r="Z47" s="45">
        <v>196535</v>
      </c>
      <c r="AA47" s="42">
        <v>206235</v>
      </c>
      <c r="AB47" s="42">
        <v>-9700</v>
      </c>
      <c r="AC47" s="46">
        <v>-4.7033723664751399E-2</v>
      </c>
      <c r="AD47" s="6"/>
      <c r="AF47" s="8">
        <v>41</v>
      </c>
    </row>
    <row r="48" spans="1:32" ht="13.5" x14ac:dyDescent="0.35">
      <c r="A48" s="39">
        <v>10000824</v>
      </c>
      <c r="B48" s="39" t="s">
        <v>129</v>
      </c>
      <c r="C48" s="40" t="s">
        <v>130</v>
      </c>
      <c r="D48" s="41" t="s">
        <v>76</v>
      </c>
      <c r="E48" s="42">
        <v>3892520</v>
      </c>
      <c r="F48" s="43">
        <v>259657</v>
      </c>
      <c r="G48" s="43">
        <v>0</v>
      </c>
      <c r="H48" s="43">
        <v>23150</v>
      </c>
      <c r="I48" s="43">
        <v>11077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2">
        <v>4186404</v>
      </c>
      <c r="Q48" s="43">
        <v>1560350</v>
      </c>
      <c r="R48" s="43">
        <v>183065</v>
      </c>
      <c r="S48" s="43">
        <v>175171</v>
      </c>
      <c r="T48" s="43">
        <v>379559</v>
      </c>
      <c r="U48" s="44">
        <v>122732</v>
      </c>
      <c r="V48" s="42">
        <v>2420877</v>
      </c>
      <c r="W48" s="43">
        <v>0</v>
      </c>
      <c r="X48" s="43">
        <v>0</v>
      </c>
      <c r="Y48" s="42">
        <v>0</v>
      </c>
      <c r="Z48" s="45">
        <v>6607281</v>
      </c>
      <c r="AA48" s="42">
        <v>6731227</v>
      </c>
      <c r="AB48" s="42">
        <v>-123946</v>
      </c>
      <c r="AC48" s="46">
        <v>-1.8413581951700599E-2</v>
      </c>
      <c r="AD48" s="6"/>
      <c r="AF48" s="8">
        <v>42</v>
      </c>
    </row>
    <row r="49" spans="1:32" ht="13.5" x14ac:dyDescent="0.35">
      <c r="A49" s="39">
        <v>10007785</v>
      </c>
      <c r="B49" s="39" t="s">
        <v>131</v>
      </c>
      <c r="C49" s="40"/>
      <c r="D49" s="41" t="s">
        <v>89</v>
      </c>
      <c r="E49" s="42">
        <v>5212121</v>
      </c>
      <c r="F49" s="43">
        <v>583222</v>
      </c>
      <c r="G49" s="43">
        <v>179152</v>
      </c>
      <c r="H49" s="43">
        <v>30095</v>
      </c>
      <c r="I49" s="43">
        <v>45460</v>
      </c>
      <c r="J49" s="43">
        <v>113096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2">
        <v>6163146</v>
      </c>
      <c r="Q49" s="43">
        <v>1008510</v>
      </c>
      <c r="R49" s="43">
        <v>201746</v>
      </c>
      <c r="S49" s="43">
        <v>138874</v>
      </c>
      <c r="T49" s="43">
        <v>217394</v>
      </c>
      <c r="U49" s="44">
        <v>63291</v>
      </c>
      <c r="V49" s="42">
        <v>1629815</v>
      </c>
      <c r="W49" s="43">
        <v>0</v>
      </c>
      <c r="X49" s="43">
        <v>0</v>
      </c>
      <c r="Y49" s="42">
        <v>0</v>
      </c>
      <c r="Z49" s="45">
        <v>7792961</v>
      </c>
      <c r="AA49" s="42">
        <v>7738808</v>
      </c>
      <c r="AB49" s="42">
        <v>54153</v>
      </c>
      <c r="AC49" s="46">
        <v>6.9975892928213204E-3</v>
      </c>
      <c r="AD49" s="6"/>
      <c r="AF49" s="8">
        <v>43</v>
      </c>
    </row>
    <row r="50" spans="1:32" ht="13.5" x14ac:dyDescent="0.35">
      <c r="A50" s="39">
        <v>10000840</v>
      </c>
      <c r="B50" s="39" t="s">
        <v>132</v>
      </c>
      <c r="C50" s="40"/>
      <c r="D50" s="41" t="s">
        <v>89</v>
      </c>
      <c r="E50" s="42">
        <v>279680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2">
        <v>279680</v>
      </c>
      <c r="Q50" s="43">
        <v>98588</v>
      </c>
      <c r="R50" s="43">
        <v>20424</v>
      </c>
      <c r="S50" s="43">
        <v>81330</v>
      </c>
      <c r="T50" s="43">
        <v>15751</v>
      </c>
      <c r="U50" s="44">
        <v>7878</v>
      </c>
      <c r="V50" s="42">
        <v>223971</v>
      </c>
      <c r="W50" s="43">
        <v>0</v>
      </c>
      <c r="X50" s="43">
        <v>0</v>
      </c>
      <c r="Y50" s="42">
        <v>0</v>
      </c>
      <c r="Z50" s="45">
        <v>503651</v>
      </c>
      <c r="AA50" s="42">
        <v>516803</v>
      </c>
      <c r="AB50" s="42">
        <v>-13152</v>
      </c>
      <c r="AC50" s="46">
        <v>-2.54487686797484E-2</v>
      </c>
      <c r="AD50" s="6"/>
      <c r="AF50" s="8">
        <v>44</v>
      </c>
    </row>
    <row r="51" spans="1:32" ht="13.5" x14ac:dyDescent="0.35">
      <c r="A51" s="39">
        <v>10000878</v>
      </c>
      <c r="B51" s="39" t="s">
        <v>133</v>
      </c>
      <c r="C51" s="40" t="s">
        <v>134</v>
      </c>
      <c r="D51" s="41" t="s">
        <v>76</v>
      </c>
      <c r="E51" s="42">
        <v>190225</v>
      </c>
      <c r="F51" s="43">
        <v>9856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2">
        <v>200081</v>
      </c>
      <c r="Q51" s="43">
        <v>85787</v>
      </c>
      <c r="R51" s="43">
        <v>10344</v>
      </c>
      <c r="S51" s="43">
        <v>59667</v>
      </c>
      <c r="T51" s="43">
        <v>17142</v>
      </c>
      <c r="U51" s="44">
        <v>9608</v>
      </c>
      <c r="V51" s="42">
        <v>182548</v>
      </c>
      <c r="W51" s="43">
        <v>0</v>
      </c>
      <c r="X51" s="43">
        <v>0</v>
      </c>
      <c r="Y51" s="42">
        <v>0</v>
      </c>
      <c r="Z51" s="45">
        <v>382629</v>
      </c>
      <c r="AA51" s="42">
        <v>366599</v>
      </c>
      <c r="AB51" s="42">
        <v>16030</v>
      </c>
      <c r="AC51" s="46">
        <v>4.3726251299103402E-2</v>
      </c>
      <c r="AD51" s="6"/>
      <c r="AF51" s="8">
        <v>45</v>
      </c>
    </row>
    <row r="52" spans="1:32" ht="13.5" x14ac:dyDescent="0.35">
      <c r="A52" s="39">
        <v>10000886</v>
      </c>
      <c r="B52" s="39" t="s">
        <v>135</v>
      </c>
      <c r="C52" s="40"/>
      <c r="D52" s="41" t="s">
        <v>67</v>
      </c>
      <c r="E52" s="42">
        <v>7825484</v>
      </c>
      <c r="F52" s="43">
        <v>416444</v>
      </c>
      <c r="G52" s="43">
        <v>88466</v>
      </c>
      <c r="H52" s="43">
        <v>11575</v>
      </c>
      <c r="I52" s="43">
        <v>95677</v>
      </c>
      <c r="J52" s="43">
        <v>93488</v>
      </c>
      <c r="K52" s="43">
        <v>0</v>
      </c>
      <c r="L52" s="43">
        <v>65466</v>
      </c>
      <c r="M52" s="43">
        <v>4936</v>
      </c>
      <c r="N52" s="43">
        <v>3323</v>
      </c>
      <c r="O52" s="43">
        <v>0</v>
      </c>
      <c r="P52" s="42">
        <v>8604859</v>
      </c>
      <c r="Q52" s="43">
        <v>1262244</v>
      </c>
      <c r="R52" s="43">
        <v>158754</v>
      </c>
      <c r="S52" s="43">
        <v>353103</v>
      </c>
      <c r="T52" s="43">
        <v>506251</v>
      </c>
      <c r="U52" s="44">
        <v>122463</v>
      </c>
      <c r="V52" s="42">
        <v>2402815</v>
      </c>
      <c r="W52" s="43">
        <v>0</v>
      </c>
      <c r="X52" s="43">
        <v>0</v>
      </c>
      <c r="Y52" s="42">
        <v>0</v>
      </c>
      <c r="Z52" s="45">
        <v>11007674</v>
      </c>
      <c r="AA52" s="42">
        <v>11300491</v>
      </c>
      <c r="AB52" s="42">
        <v>-292817</v>
      </c>
      <c r="AC52" s="46">
        <v>-2.59118829438473E-2</v>
      </c>
      <c r="AD52" s="6"/>
      <c r="AF52" s="8">
        <v>46</v>
      </c>
    </row>
    <row r="53" spans="1:32" ht="13.5" x14ac:dyDescent="0.35">
      <c r="A53" s="39">
        <v>10007786</v>
      </c>
      <c r="B53" s="39" t="s">
        <v>136</v>
      </c>
      <c r="C53" s="40"/>
      <c r="D53" s="41" t="s">
        <v>76</v>
      </c>
      <c r="E53" s="42">
        <v>32858784</v>
      </c>
      <c r="F53" s="43">
        <v>0</v>
      </c>
      <c r="G53" s="43">
        <v>809324</v>
      </c>
      <c r="H53" s="43">
        <v>1034805</v>
      </c>
      <c r="I53" s="43">
        <v>9439</v>
      </c>
      <c r="J53" s="43">
        <v>298338</v>
      </c>
      <c r="K53" s="43">
        <v>0</v>
      </c>
      <c r="L53" s="43">
        <v>774792</v>
      </c>
      <c r="M53" s="43">
        <v>5923</v>
      </c>
      <c r="N53" s="43">
        <v>371335</v>
      </c>
      <c r="O53" s="43">
        <v>0</v>
      </c>
      <c r="P53" s="42">
        <v>36162740</v>
      </c>
      <c r="Q53" s="43">
        <v>280692</v>
      </c>
      <c r="R53" s="43">
        <v>2585</v>
      </c>
      <c r="S53" s="43">
        <v>69585</v>
      </c>
      <c r="T53" s="43">
        <v>666698</v>
      </c>
      <c r="U53" s="44">
        <v>148663</v>
      </c>
      <c r="V53" s="42">
        <v>1168223</v>
      </c>
      <c r="W53" s="43">
        <v>0</v>
      </c>
      <c r="X53" s="43">
        <v>0</v>
      </c>
      <c r="Y53" s="42">
        <v>0</v>
      </c>
      <c r="Z53" s="45">
        <v>37330963</v>
      </c>
      <c r="AA53" s="42">
        <v>36790202</v>
      </c>
      <c r="AB53" s="42">
        <v>540761</v>
      </c>
      <c r="AC53" s="46">
        <v>1.46985058684918E-2</v>
      </c>
      <c r="AD53" s="6"/>
      <c r="AF53" s="8">
        <v>47</v>
      </c>
    </row>
    <row r="54" spans="1:32" ht="13.5" x14ac:dyDescent="0.35">
      <c r="A54" s="39">
        <v>10038772</v>
      </c>
      <c r="B54" s="39" t="s">
        <v>137</v>
      </c>
      <c r="C54" s="40"/>
      <c r="D54" s="41" t="s">
        <v>65</v>
      </c>
      <c r="E54" s="42">
        <v>10258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2">
        <v>10258</v>
      </c>
      <c r="Q54" s="43">
        <v>414139</v>
      </c>
      <c r="R54" s="43">
        <v>113836</v>
      </c>
      <c r="S54" s="43">
        <v>0</v>
      </c>
      <c r="T54" s="43">
        <v>3752</v>
      </c>
      <c r="U54" s="44">
        <v>22410</v>
      </c>
      <c r="V54" s="42">
        <v>554137</v>
      </c>
      <c r="W54" s="43">
        <v>0</v>
      </c>
      <c r="X54" s="43">
        <v>0</v>
      </c>
      <c r="Y54" s="42">
        <v>0</v>
      </c>
      <c r="Z54" s="45">
        <v>564395</v>
      </c>
      <c r="AA54" s="42">
        <v>316375</v>
      </c>
      <c r="AB54" s="42">
        <v>248020</v>
      </c>
      <c r="AC54" s="46">
        <v>0.78394310549190005</v>
      </c>
      <c r="AD54" s="6"/>
      <c r="AF54" s="8">
        <v>48</v>
      </c>
    </row>
    <row r="55" spans="1:32" ht="13.5" x14ac:dyDescent="0.35">
      <c r="A55" s="39">
        <v>10000944</v>
      </c>
      <c r="B55" s="39" t="s">
        <v>138</v>
      </c>
      <c r="C55" s="40"/>
      <c r="D55" s="41" t="s">
        <v>67</v>
      </c>
      <c r="E55" s="42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2">
        <v>0</v>
      </c>
      <c r="Q55" s="43">
        <v>9712</v>
      </c>
      <c r="R55" s="43">
        <v>1291</v>
      </c>
      <c r="S55" s="43">
        <v>0</v>
      </c>
      <c r="T55" s="43">
        <v>1635</v>
      </c>
      <c r="U55" s="44">
        <v>209</v>
      </c>
      <c r="V55" s="42">
        <v>12847</v>
      </c>
      <c r="W55" s="43">
        <v>0</v>
      </c>
      <c r="X55" s="43">
        <v>0</v>
      </c>
      <c r="Y55" s="42">
        <v>0</v>
      </c>
      <c r="Z55" s="45">
        <v>12847</v>
      </c>
      <c r="AA55" s="42">
        <v>16133</v>
      </c>
      <c r="AB55" s="42">
        <v>-3286</v>
      </c>
      <c r="AC55" s="46">
        <v>-0.20368189425401401</v>
      </c>
      <c r="AD55" s="6"/>
      <c r="AF55" s="8">
        <v>49</v>
      </c>
    </row>
    <row r="56" spans="1:32" ht="13.5" x14ac:dyDescent="0.35">
      <c r="A56" s="39">
        <v>10000950</v>
      </c>
      <c r="B56" s="39" t="s">
        <v>139</v>
      </c>
      <c r="C56" s="40"/>
      <c r="D56" s="41" t="s">
        <v>67</v>
      </c>
      <c r="E56" s="42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2">
        <v>0</v>
      </c>
      <c r="Q56" s="43">
        <v>0</v>
      </c>
      <c r="R56" s="43">
        <v>0</v>
      </c>
      <c r="S56" s="43">
        <v>0</v>
      </c>
      <c r="T56" s="43">
        <v>0</v>
      </c>
      <c r="U56" s="44">
        <v>0</v>
      </c>
      <c r="V56" s="42">
        <v>0</v>
      </c>
      <c r="W56" s="43">
        <v>0</v>
      </c>
      <c r="X56" s="43">
        <v>0</v>
      </c>
      <c r="Y56" s="42">
        <v>0</v>
      </c>
      <c r="Z56" s="45">
        <v>0</v>
      </c>
      <c r="AA56" s="42">
        <v>0</v>
      </c>
      <c r="AB56" s="42">
        <v>0</v>
      </c>
      <c r="AC56" s="46"/>
      <c r="AD56" s="6"/>
      <c r="AF56" s="8">
        <v>50</v>
      </c>
    </row>
    <row r="57" spans="1:32" ht="13.5" x14ac:dyDescent="0.35">
      <c r="A57" s="39">
        <v>10000961</v>
      </c>
      <c r="B57" s="39" t="s">
        <v>140</v>
      </c>
      <c r="C57" s="40"/>
      <c r="D57" s="41" t="s">
        <v>65</v>
      </c>
      <c r="E57" s="42">
        <v>3413890</v>
      </c>
      <c r="F57" s="43">
        <v>115797</v>
      </c>
      <c r="G57" s="43">
        <v>0</v>
      </c>
      <c r="H57" s="43">
        <v>13890</v>
      </c>
      <c r="I57" s="43">
        <v>150200</v>
      </c>
      <c r="J57" s="43">
        <v>199971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2">
        <v>3893748</v>
      </c>
      <c r="Q57" s="43">
        <v>807525</v>
      </c>
      <c r="R57" s="43">
        <v>44698</v>
      </c>
      <c r="S57" s="43">
        <v>89484</v>
      </c>
      <c r="T57" s="43">
        <v>167712</v>
      </c>
      <c r="U57" s="44">
        <v>69557</v>
      </c>
      <c r="V57" s="42">
        <v>1178976</v>
      </c>
      <c r="W57" s="43">
        <v>0</v>
      </c>
      <c r="X57" s="43">
        <v>0</v>
      </c>
      <c r="Y57" s="42">
        <v>0</v>
      </c>
      <c r="Z57" s="45">
        <v>5072724</v>
      </c>
      <c r="AA57" s="42">
        <v>6053137</v>
      </c>
      <c r="AB57" s="42">
        <v>-980413</v>
      </c>
      <c r="AC57" s="46">
        <v>-0.16196775324926599</v>
      </c>
      <c r="AD57" s="6"/>
      <c r="AF57" s="8">
        <v>51</v>
      </c>
    </row>
    <row r="58" spans="1:32" ht="13.5" x14ac:dyDescent="0.35">
      <c r="A58" s="39">
        <v>10000975</v>
      </c>
      <c r="B58" s="39" t="s">
        <v>141</v>
      </c>
      <c r="C58" s="40"/>
      <c r="D58" s="41" t="s">
        <v>67</v>
      </c>
      <c r="E58" s="42">
        <v>1324839</v>
      </c>
      <c r="F58" s="43">
        <v>289218</v>
      </c>
      <c r="G58" s="43">
        <v>0</v>
      </c>
      <c r="H58" s="43">
        <v>0</v>
      </c>
      <c r="I58" s="43">
        <v>6649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2">
        <v>1620706</v>
      </c>
      <c r="Q58" s="43">
        <v>4014324</v>
      </c>
      <c r="R58" s="43">
        <v>615870</v>
      </c>
      <c r="S58" s="43">
        <v>711104</v>
      </c>
      <c r="T58" s="43">
        <v>173441</v>
      </c>
      <c r="U58" s="44">
        <v>180562</v>
      </c>
      <c r="V58" s="42">
        <v>5695301</v>
      </c>
      <c r="W58" s="43">
        <v>0</v>
      </c>
      <c r="X58" s="43">
        <v>0</v>
      </c>
      <c r="Y58" s="42">
        <v>0</v>
      </c>
      <c r="Z58" s="45">
        <v>7316007</v>
      </c>
      <c r="AA58" s="42">
        <v>7512050</v>
      </c>
      <c r="AB58" s="42">
        <v>-196043</v>
      </c>
      <c r="AC58" s="46">
        <v>-2.6097137266125801E-2</v>
      </c>
      <c r="AD58" s="6"/>
      <c r="AF58" s="8">
        <v>52</v>
      </c>
    </row>
    <row r="59" spans="1:32" ht="13.5" x14ac:dyDescent="0.35">
      <c r="A59" s="39">
        <v>10001000</v>
      </c>
      <c r="B59" s="39" t="s">
        <v>142</v>
      </c>
      <c r="C59" s="40"/>
      <c r="D59" s="41" t="s">
        <v>70</v>
      </c>
      <c r="E59" s="42">
        <v>175275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2">
        <v>175275</v>
      </c>
      <c r="Q59" s="43">
        <v>115478</v>
      </c>
      <c r="R59" s="43">
        <v>35383</v>
      </c>
      <c r="S59" s="43">
        <v>73207</v>
      </c>
      <c r="T59" s="43">
        <v>14903</v>
      </c>
      <c r="U59" s="44">
        <v>8206</v>
      </c>
      <c r="V59" s="42">
        <v>247177</v>
      </c>
      <c r="W59" s="43">
        <v>0</v>
      </c>
      <c r="X59" s="43">
        <v>0</v>
      </c>
      <c r="Y59" s="42">
        <v>0</v>
      </c>
      <c r="Z59" s="45">
        <v>422452</v>
      </c>
      <c r="AA59" s="42">
        <v>414054</v>
      </c>
      <c r="AB59" s="42">
        <v>8398</v>
      </c>
      <c r="AC59" s="46">
        <v>2.0282378626942401E-2</v>
      </c>
      <c r="AD59" s="6"/>
      <c r="AF59" s="8">
        <v>53</v>
      </c>
    </row>
    <row r="60" spans="1:32" ht="13.5" x14ac:dyDescent="0.35">
      <c r="A60" s="39">
        <v>10001004</v>
      </c>
      <c r="B60" s="39" t="s">
        <v>143</v>
      </c>
      <c r="C60" s="40"/>
      <c r="D60" s="41" t="s">
        <v>83</v>
      </c>
      <c r="E60" s="42">
        <v>12792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2">
        <v>12792</v>
      </c>
      <c r="Q60" s="43">
        <v>3966</v>
      </c>
      <c r="R60" s="43">
        <v>1060</v>
      </c>
      <c r="S60" s="43">
        <v>12623</v>
      </c>
      <c r="T60" s="43">
        <v>1000</v>
      </c>
      <c r="U60" s="44">
        <v>836</v>
      </c>
      <c r="V60" s="42">
        <v>19485</v>
      </c>
      <c r="W60" s="43">
        <v>0</v>
      </c>
      <c r="X60" s="43">
        <v>0</v>
      </c>
      <c r="Y60" s="42">
        <v>0</v>
      </c>
      <c r="Z60" s="45">
        <v>32277</v>
      </c>
      <c r="AA60" s="42">
        <v>25983</v>
      </c>
      <c r="AB60" s="42">
        <v>6294</v>
      </c>
      <c r="AC60" s="46">
        <v>0.24223530770118901</v>
      </c>
      <c r="AD60" s="6"/>
      <c r="AF60" s="8">
        <v>54</v>
      </c>
    </row>
    <row r="61" spans="1:32" ht="13.5" x14ac:dyDescent="0.35">
      <c r="A61" s="39">
        <v>10001005</v>
      </c>
      <c r="B61" s="39" t="s">
        <v>144</v>
      </c>
      <c r="C61" s="40"/>
      <c r="D61" s="41" t="s">
        <v>70</v>
      </c>
      <c r="E61" s="42">
        <v>1943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2">
        <v>1943</v>
      </c>
      <c r="Q61" s="43">
        <v>29078</v>
      </c>
      <c r="R61" s="43">
        <v>5706</v>
      </c>
      <c r="S61" s="43">
        <v>13373</v>
      </c>
      <c r="T61" s="43">
        <v>4193</v>
      </c>
      <c r="U61" s="44">
        <v>2984</v>
      </c>
      <c r="V61" s="42">
        <v>55334</v>
      </c>
      <c r="W61" s="43">
        <v>0</v>
      </c>
      <c r="X61" s="43">
        <v>0</v>
      </c>
      <c r="Y61" s="42">
        <v>0</v>
      </c>
      <c r="Z61" s="45">
        <v>57277</v>
      </c>
      <c r="AA61" s="42">
        <v>86261</v>
      </c>
      <c r="AB61" s="42">
        <v>-28984</v>
      </c>
      <c r="AC61" s="46">
        <v>-0.33600352418821899</v>
      </c>
      <c r="AD61" s="6"/>
      <c r="AF61" s="8">
        <v>55</v>
      </c>
    </row>
    <row r="62" spans="1:32" ht="13.5" x14ac:dyDescent="0.35">
      <c r="A62" s="39">
        <v>10001093</v>
      </c>
      <c r="B62" s="39" t="s">
        <v>145</v>
      </c>
      <c r="C62" s="40" t="s">
        <v>146</v>
      </c>
      <c r="D62" s="41" t="s">
        <v>89</v>
      </c>
      <c r="E62" s="42">
        <v>17459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2">
        <v>17459</v>
      </c>
      <c r="Q62" s="43">
        <v>24805</v>
      </c>
      <c r="R62" s="43">
        <v>3399</v>
      </c>
      <c r="S62" s="43">
        <v>4085</v>
      </c>
      <c r="T62" s="43">
        <v>3997</v>
      </c>
      <c r="U62" s="44">
        <v>1790</v>
      </c>
      <c r="V62" s="42">
        <v>38076</v>
      </c>
      <c r="W62" s="43">
        <v>0</v>
      </c>
      <c r="X62" s="43">
        <v>0</v>
      </c>
      <c r="Y62" s="42">
        <v>0</v>
      </c>
      <c r="Z62" s="45">
        <v>55535</v>
      </c>
      <c r="AA62" s="42">
        <v>59660</v>
      </c>
      <c r="AB62" s="42">
        <v>-4125</v>
      </c>
      <c r="AC62" s="46">
        <v>-6.9141803553469702E-2</v>
      </c>
      <c r="AD62" s="6"/>
      <c r="AF62" s="8">
        <v>56</v>
      </c>
    </row>
    <row r="63" spans="1:32" ht="27" x14ac:dyDescent="0.35">
      <c r="A63" s="39">
        <v>10007788</v>
      </c>
      <c r="B63" s="39" t="s">
        <v>147</v>
      </c>
      <c r="C63" s="40" t="s">
        <v>148</v>
      </c>
      <c r="D63" s="41" t="s">
        <v>80</v>
      </c>
      <c r="E63" s="42">
        <v>18700489</v>
      </c>
      <c r="F63" s="43">
        <v>0</v>
      </c>
      <c r="G63" s="43">
        <v>762731</v>
      </c>
      <c r="H63" s="43">
        <v>435220</v>
      </c>
      <c r="I63" s="43">
        <v>6491</v>
      </c>
      <c r="J63" s="43">
        <v>115354</v>
      </c>
      <c r="K63" s="43">
        <v>0</v>
      </c>
      <c r="L63" s="43">
        <v>490174</v>
      </c>
      <c r="M63" s="43">
        <v>13324</v>
      </c>
      <c r="N63" s="43">
        <v>66001</v>
      </c>
      <c r="O63" s="43">
        <v>0</v>
      </c>
      <c r="P63" s="42">
        <v>20589784</v>
      </c>
      <c r="Q63" s="43">
        <v>22916</v>
      </c>
      <c r="R63" s="43">
        <v>30</v>
      </c>
      <c r="S63" s="43">
        <v>87067</v>
      </c>
      <c r="T63" s="43">
        <v>311748</v>
      </c>
      <c r="U63" s="44">
        <v>83791</v>
      </c>
      <c r="V63" s="42">
        <v>505552</v>
      </c>
      <c r="W63" s="43">
        <v>0</v>
      </c>
      <c r="X63" s="43">
        <v>0</v>
      </c>
      <c r="Y63" s="42">
        <v>0</v>
      </c>
      <c r="Z63" s="45">
        <v>21095336</v>
      </c>
      <c r="AA63" s="42">
        <v>20721993</v>
      </c>
      <c r="AB63" s="42">
        <v>373343</v>
      </c>
      <c r="AC63" s="46">
        <v>1.8016751574040198E-2</v>
      </c>
      <c r="AD63" s="6"/>
      <c r="AF63" s="8">
        <v>57</v>
      </c>
    </row>
    <row r="64" spans="1:32" ht="13.5" x14ac:dyDescent="0.35">
      <c r="A64" s="39">
        <v>10001116</v>
      </c>
      <c r="B64" s="39" t="s">
        <v>149</v>
      </c>
      <c r="C64" s="40"/>
      <c r="D64" s="41" t="s">
        <v>80</v>
      </c>
      <c r="E64" s="42">
        <v>55161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2">
        <v>55161</v>
      </c>
      <c r="Q64" s="43">
        <v>19941</v>
      </c>
      <c r="R64" s="43">
        <v>897</v>
      </c>
      <c r="S64" s="43">
        <v>25756</v>
      </c>
      <c r="T64" s="43">
        <v>1861</v>
      </c>
      <c r="U64" s="44">
        <v>2238</v>
      </c>
      <c r="V64" s="42">
        <v>50693</v>
      </c>
      <c r="W64" s="43">
        <v>0</v>
      </c>
      <c r="X64" s="43">
        <v>0</v>
      </c>
      <c r="Y64" s="42">
        <v>0</v>
      </c>
      <c r="Z64" s="45">
        <v>105854</v>
      </c>
      <c r="AA64" s="42">
        <v>99842</v>
      </c>
      <c r="AB64" s="42">
        <v>6012</v>
      </c>
      <c r="AC64" s="46">
        <v>6.02151399210753E-2</v>
      </c>
      <c r="AD64" s="6"/>
      <c r="AF64" s="8">
        <v>58</v>
      </c>
    </row>
    <row r="65" spans="1:32" ht="13.5" x14ac:dyDescent="0.35">
      <c r="A65" s="39">
        <v>10001143</v>
      </c>
      <c r="B65" s="39" t="s">
        <v>150</v>
      </c>
      <c r="C65" s="40"/>
      <c r="D65" s="41" t="s">
        <v>67</v>
      </c>
      <c r="E65" s="42">
        <v>4175863</v>
      </c>
      <c r="F65" s="43">
        <v>535165</v>
      </c>
      <c r="G65" s="43">
        <v>0</v>
      </c>
      <c r="H65" s="43">
        <v>6945</v>
      </c>
      <c r="I65" s="43">
        <v>24969</v>
      </c>
      <c r="J65" s="43">
        <v>18488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2">
        <v>4761430</v>
      </c>
      <c r="Q65" s="43">
        <v>5821961</v>
      </c>
      <c r="R65" s="43">
        <v>1108651</v>
      </c>
      <c r="S65" s="43">
        <v>663159</v>
      </c>
      <c r="T65" s="43">
        <v>451385</v>
      </c>
      <c r="U65" s="44">
        <v>440677</v>
      </c>
      <c r="V65" s="42">
        <v>8485833</v>
      </c>
      <c r="W65" s="43">
        <v>0</v>
      </c>
      <c r="X65" s="43">
        <v>0</v>
      </c>
      <c r="Y65" s="42">
        <v>0</v>
      </c>
      <c r="Z65" s="45">
        <v>13247263</v>
      </c>
      <c r="AA65" s="42">
        <v>11400227</v>
      </c>
      <c r="AB65" s="42">
        <v>1847036</v>
      </c>
      <c r="AC65" s="46">
        <v>0.162017475616933</v>
      </c>
      <c r="AD65" s="6"/>
      <c r="AF65" s="8">
        <v>59</v>
      </c>
    </row>
    <row r="66" spans="1:32" ht="13.5" x14ac:dyDescent="0.35">
      <c r="A66" s="39">
        <v>10007455</v>
      </c>
      <c r="B66" s="39" t="s">
        <v>151</v>
      </c>
      <c r="C66" s="40" t="s">
        <v>151</v>
      </c>
      <c r="D66" s="41" t="s">
        <v>65</v>
      </c>
      <c r="E66" s="42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2">
        <v>0</v>
      </c>
      <c r="Q66" s="43">
        <v>6392</v>
      </c>
      <c r="R66" s="43">
        <v>105</v>
      </c>
      <c r="S66" s="43">
        <v>0</v>
      </c>
      <c r="T66" s="43">
        <v>1000</v>
      </c>
      <c r="U66" s="44">
        <v>1044</v>
      </c>
      <c r="V66" s="42">
        <v>8541</v>
      </c>
      <c r="W66" s="43">
        <v>0</v>
      </c>
      <c r="X66" s="43">
        <v>0</v>
      </c>
      <c r="Y66" s="42">
        <v>0</v>
      </c>
      <c r="Z66" s="45">
        <v>8541</v>
      </c>
      <c r="AA66" s="42">
        <v>16049</v>
      </c>
      <c r="AB66" s="42">
        <v>-7508</v>
      </c>
      <c r="AC66" s="46">
        <v>-0.46781730948968803</v>
      </c>
      <c r="AD66" s="6"/>
      <c r="AF66" s="8">
        <v>60</v>
      </c>
    </row>
    <row r="67" spans="1:32" ht="13.5" x14ac:dyDescent="0.35">
      <c r="A67" s="39">
        <v>10086359</v>
      </c>
      <c r="B67" s="39" t="s">
        <v>152</v>
      </c>
      <c r="C67" s="40" t="s">
        <v>153</v>
      </c>
      <c r="D67" s="41" t="s">
        <v>65</v>
      </c>
      <c r="E67" s="42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2">
        <v>0</v>
      </c>
      <c r="Q67" s="43">
        <v>15835</v>
      </c>
      <c r="R67" s="43">
        <v>1652</v>
      </c>
      <c r="S67" s="43">
        <v>0</v>
      </c>
      <c r="T67" s="43">
        <v>4138</v>
      </c>
      <c r="U67" s="44">
        <v>4476</v>
      </c>
      <c r="V67" s="42">
        <v>26101</v>
      </c>
      <c r="W67" s="43">
        <v>0</v>
      </c>
      <c r="X67" s="43">
        <v>0</v>
      </c>
      <c r="Y67" s="42">
        <v>0</v>
      </c>
      <c r="Z67" s="45">
        <v>26101</v>
      </c>
      <c r="AA67" s="42">
        <v>28381</v>
      </c>
      <c r="AB67" s="42">
        <v>-2280</v>
      </c>
      <c r="AC67" s="46">
        <v>-8.0335435678799194E-2</v>
      </c>
      <c r="AD67" s="6"/>
      <c r="AF67" s="8">
        <v>61</v>
      </c>
    </row>
    <row r="68" spans="1:32" ht="13.5" x14ac:dyDescent="0.35">
      <c r="A68" s="39">
        <v>10024024</v>
      </c>
      <c r="B68" s="39" t="s">
        <v>154</v>
      </c>
      <c r="C68" s="40" t="s">
        <v>155</v>
      </c>
      <c r="D68" s="41" t="s">
        <v>65</v>
      </c>
      <c r="E68" s="42">
        <v>14611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92478</v>
      </c>
      <c r="L68" s="43">
        <v>0</v>
      </c>
      <c r="M68" s="43">
        <v>0</v>
      </c>
      <c r="N68" s="43">
        <v>0</v>
      </c>
      <c r="O68" s="43">
        <v>0</v>
      </c>
      <c r="P68" s="42">
        <v>107089</v>
      </c>
      <c r="Q68" s="43">
        <v>21272</v>
      </c>
      <c r="R68" s="43">
        <v>538</v>
      </c>
      <c r="S68" s="43">
        <v>0</v>
      </c>
      <c r="T68" s="43">
        <v>4453</v>
      </c>
      <c r="U68" s="44">
        <v>2357</v>
      </c>
      <c r="V68" s="42">
        <v>28620</v>
      </c>
      <c r="W68" s="43">
        <v>0</v>
      </c>
      <c r="X68" s="43">
        <v>0</v>
      </c>
      <c r="Y68" s="42">
        <v>0</v>
      </c>
      <c r="Z68" s="45">
        <v>135709</v>
      </c>
      <c r="AA68" s="42">
        <v>119834</v>
      </c>
      <c r="AB68" s="42">
        <v>15875</v>
      </c>
      <c r="AC68" s="46">
        <v>0.13247492364437499</v>
      </c>
      <c r="AD68" s="6"/>
      <c r="AF68" s="8">
        <v>62</v>
      </c>
    </row>
    <row r="69" spans="1:32" ht="13.5" x14ac:dyDescent="0.35">
      <c r="A69" s="39">
        <v>10007141</v>
      </c>
      <c r="B69" s="39" t="s">
        <v>156</v>
      </c>
      <c r="C69" s="40" t="s">
        <v>157</v>
      </c>
      <c r="D69" s="41" t="s">
        <v>70</v>
      </c>
      <c r="E69" s="42">
        <v>9882587</v>
      </c>
      <c r="F69" s="43">
        <v>499251</v>
      </c>
      <c r="G69" s="43">
        <v>205229</v>
      </c>
      <c r="H69" s="43">
        <v>138900</v>
      </c>
      <c r="I69" s="43">
        <v>104327</v>
      </c>
      <c r="J69" s="43">
        <v>163581</v>
      </c>
      <c r="K69" s="43">
        <v>61662</v>
      </c>
      <c r="L69" s="43">
        <v>23204</v>
      </c>
      <c r="M69" s="43">
        <v>19740</v>
      </c>
      <c r="N69" s="43">
        <v>0</v>
      </c>
      <c r="O69" s="43">
        <v>0</v>
      </c>
      <c r="P69" s="42">
        <v>11098481</v>
      </c>
      <c r="Q69" s="43">
        <v>2012188</v>
      </c>
      <c r="R69" s="43">
        <v>376518</v>
      </c>
      <c r="S69" s="43">
        <v>227250</v>
      </c>
      <c r="T69" s="43">
        <v>501465</v>
      </c>
      <c r="U69" s="44">
        <v>150961</v>
      </c>
      <c r="V69" s="42">
        <v>3268382</v>
      </c>
      <c r="W69" s="43">
        <v>0</v>
      </c>
      <c r="X69" s="43">
        <v>0</v>
      </c>
      <c r="Y69" s="42">
        <v>0</v>
      </c>
      <c r="Z69" s="45">
        <v>14366863</v>
      </c>
      <c r="AA69" s="42">
        <v>13622906</v>
      </c>
      <c r="AB69" s="42">
        <v>743957</v>
      </c>
      <c r="AC69" s="46">
        <v>5.46107416435231E-2</v>
      </c>
      <c r="AD69" s="6"/>
      <c r="AF69" s="8">
        <v>63</v>
      </c>
    </row>
    <row r="70" spans="1:32" ht="13.5" x14ac:dyDescent="0.35">
      <c r="A70" s="39">
        <v>10001264</v>
      </c>
      <c r="B70" s="39" t="s">
        <v>158</v>
      </c>
      <c r="C70" s="40" t="s">
        <v>159</v>
      </c>
      <c r="D70" s="41" t="s">
        <v>65</v>
      </c>
      <c r="E70" s="42">
        <v>10537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2">
        <v>10537</v>
      </c>
      <c r="Q70" s="43">
        <v>20073</v>
      </c>
      <c r="R70" s="43">
        <v>796</v>
      </c>
      <c r="S70" s="43">
        <v>0</v>
      </c>
      <c r="T70" s="43">
        <v>3368</v>
      </c>
      <c r="U70" s="44">
        <v>806</v>
      </c>
      <c r="V70" s="42">
        <v>25043</v>
      </c>
      <c r="W70" s="43">
        <v>0</v>
      </c>
      <c r="X70" s="43">
        <v>250000</v>
      </c>
      <c r="Y70" s="42">
        <v>250000</v>
      </c>
      <c r="Z70" s="45">
        <v>285580</v>
      </c>
      <c r="AA70" s="42">
        <v>485100</v>
      </c>
      <c r="AB70" s="42">
        <v>-199520</v>
      </c>
      <c r="AC70" s="46">
        <v>-0.41129663986806803</v>
      </c>
      <c r="AD70" s="6"/>
      <c r="AF70" s="8">
        <v>64</v>
      </c>
    </row>
    <row r="71" spans="1:32" ht="13.5" x14ac:dyDescent="0.35">
      <c r="A71" s="39">
        <v>10068157</v>
      </c>
      <c r="B71" s="39" t="s">
        <v>160</v>
      </c>
      <c r="C71" s="40"/>
      <c r="D71" s="41" t="s">
        <v>80</v>
      </c>
      <c r="E71" s="42">
        <v>129727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2">
        <v>129727</v>
      </c>
      <c r="Q71" s="43">
        <v>142616</v>
      </c>
      <c r="R71" s="43">
        <v>28899</v>
      </c>
      <c r="S71" s="43">
        <v>15272</v>
      </c>
      <c r="T71" s="43">
        <v>15688</v>
      </c>
      <c r="U71" s="44">
        <v>5312</v>
      </c>
      <c r="V71" s="42">
        <v>207787</v>
      </c>
      <c r="W71" s="43">
        <v>0</v>
      </c>
      <c r="X71" s="43">
        <v>0</v>
      </c>
      <c r="Y71" s="42">
        <v>0</v>
      </c>
      <c r="Z71" s="45">
        <v>337514</v>
      </c>
      <c r="AA71" s="42">
        <v>447891</v>
      </c>
      <c r="AB71" s="42">
        <v>-110377</v>
      </c>
      <c r="AC71" s="46">
        <v>-0.24643719119160701</v>
      </c>
      <c r="AD71" s="6"/>
      <c r="AF71" s="8">
        <v>65</v>
      </c>
    </row>
    <row r="72" spans="1:32" ht="13.5" x14ac:dyDescent="0.35">
      <c r="A72" s="39">
        <v>10005972</v>
      </c>
      <c r="B72" s="39" t="s">
        <v>161</v>
      </c>
      <c r="C72" s="40"/>
      <c r="D72" s="41" t="s">
        <v>70</v>
      </c>
      <c r="E72" s="42">
        <v>94312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2">
        <v>94312</v>
      </c>
      <c r="Q72" s="43">
        <v>28677</v>
      </c>
      <c r="R72" s="43">
        <v>3084</v>
      </c>
      <c r="S72" s="43">
        <v>15559</v>
      </c>
      <c r="T72" s="43">
        <v>5400</v>
      </c>
      <c r="U72" s="44">
        <v>2029</v>
      </c>
      <c r="V72" s="42">
        <v>54749</v>
      </c>
      <c r="W72" s="43">
        <v>0</v>
      </c>
      <c r="X72" s="43">
        <v>0</v>
      </c>
      <c r="Y72" s="42">
        <v>0</v>
      </c>
      <c r="Z72" s="45">
        <v>149061</v>
      </c>
      <c r="AA72" s="42">
        <v>111910</v>
      </c>
      <c r="AB72" s="42">
        <v>37151</v>
      </c>
      <c r="AC72" s="46">
        <v>0.33197212045393598</v>
      </c>
      <c r="AD72" s="6"/>
      <c r="AF72" s="8">
        <v>66</v>
      </c>
    </row>
    <row r="73" spans="1:32" ht="13.5" x14ac:dyDescent="0.35">
      <c r="A73" s="39">
        <v>10007848</v>
      </c>
      <c r="B73" s="39" t="s">
        <v>162</v>
      </c>
      <c r="C73" s="40"/>
      <c r="D73" s="41" t="s">
        <v>70</v>
      </c>
      <c r="E73" s="42">
        <v>2799084</v>
      </c>
      <c r="F73" s="43">
        <v>381997</v>
      </c>
      <c r="G73" s="43">
        <v>68084</v>
      </c>
      <c r="H73" s="43">
        <v>85655</v>
      </c>
      <c r="I73" s="43">
        <v>67250</v>
      </c>
      <c r="J73" s="43">
        <v>190465</v>
      </c>
      <c r="K73" s="43">
        <v>20891</v>
      </c>
      <c r="L73" s="43">
        <v>0</v>
      </c>
      <c r="M73" s="43">
        <v>0</v>
      </c>
      <c r="N73" s="43">
        <v>0</v>
      </c>
      <c r="O73" s="43">
        <v>0</v>
      </c>
      <c r="P73" s="42">
        <v>3613426</v>
      </c>
      <c r="Q73" s="43">
        <v>939825</v>
      </c>
      <c r="R73" s="43">
        <v>165926</v>
      </c>
      <c r="S73" s="43">
        <v>131685</v>
      </c>
      <c r="T73" s="43">
        <v>235982</v>
      </c>
      <c r="U73" s="44">
        <v>73257</v>
      </c>
      <c r="V73" s="42">
        <v>1546675</v>
      </c>
      <c r="W73" s="43">
        <v>0</v>
      </c>
      <c r="X73" s="43">
        <v>0</v>
      </c>
      <c r="Y73" s="42">
        <v>0</v>
      </c>
      <c r="Z73" s="45">
        <v>5160101</v>
      </c>
      <c r="AA73" s="42">
        <v>5370387</v>
      </c>
      <c r="AB73" s="42">
        <v>-210286</v>
      </c>
      <c r="AC73" s="46">
        <v>-3.9156582197893697E-2</v>
      </c>
      <c r="AD73" s="6"/>
      <c r="AF73" s="8">
        <v>67</v>
      </c>
    </row>
    <row r="74" spans="1:32" ht="13.5" x14ac:dyDescent="0.35">
      <c r="A74" s="39">
        <v>10001378</v>
      </c>
      <c r="B74" s="39" t="s">
        <v>163</v>
      </c>
      <c r="C74" s="40" t="s">
        <v>164</v>
      </c>
      <c r="D74" s="41" t="s">
        <v>92</v>
      </c>
      <c r="E74" s="42">
        <v>28852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2">
        <v>28852</v>
      </c>
      <c r="Q74" s="43">
        <v>12586</v>
      </c>
      <c r="R74" s="43">
        <v>1793</v>
      </c>
      <c r="S74" s="43">
        <v>26538</v>
      </c>
      <c r="T74" s="43">
        <v>2521</v>
      </c>
      <c r="U74" s="44">
        <v>2417</v>
      </c>
      <c r="V74" s="42">
        <v>45855</v>
      </c>
      <c r="W74" s="43">
        <v>0</v>
      </c>
      <c r="X74" s="43">
        <v>0</v>
      </c>
      <c r="Y74" s="42">
        <v>0</v>
      </c>
      <c r="Z74" s="45">
        <v>74707</v>
      </c>
      <c r="AA74" s="42">
        <v>141005</v>
      </c>
      <c r="AB74" s="42">
        <v>-66298</v>
      </c>
      <c r="AC74" s="46">
        <v>-0.47018190844296298</v>
      </c>
      <c r="AD74" s="6"/>
      <c r="AF74" s="8">
        <v>68</v>
      </c>
    </row>
    <row r="75" spans="1:32" ht="13.5" x14ac:dyDescent="0.35">
      <c r="A75" s="39">
        <v>10007137</v>
      </c>
      <c r="B75" s="39" t="s">
        <v>165</v>
      </c>
      <c r="C75" s="40" t="s">
        <v>166</v>
      </c>
      <c r="D75" s="41" t="s">
        <v>67</v>
      </c>
      <c r="E75" s="42">
        <v>674285</v>
      </c>
      <c r="F75" s="43">
        <v>59386</v>
      </c>
      <c r="G75" s="43">
        <v>0</v>
      </c>
      <c r="H75" s="43">
        <v>13890</v>
      </c>
      <c r="I75" s="43">
        <v>1407</v>
      </c>
      <c r="J75" s="43">
        <v>1041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2">
        <v>750009</v>
      </c>
      <c r="Q75" s="43">
        <v>538710</v>
      </c>
      <c r="R75" s="43">
        <v>73886</v>
      </c>
      <c r="S75" s="43">
        <v>165062</v>
      </c>
      <c r="T75" s="43">
        <v>162251</v>
      </c>
      <c r="U75" s="44">
        <v>44402</v>
      </c>
      <c r="V75" s="42">
        <v>984311</v>
      </c>
      <c r="W75" s="43">
        <v>0</v>
      </c>
      <c r="X75" s="43">
        <v>0</v>
      </c>
      <c r="Y75" s="42">
        <v>0</v>
      </c>
      <c r="Z75" s="45">
        <v>1734320</v>
      </c>
      <c r="AA75" s="42">
        <v>1757090</v>
      </c>
      <c r="AB75" s="42">
        <v>-22770</v>
      </c>
      <c r="AC75" s="46">
        <v>-1.29589264067293E-2</v>
      </c>
      <c r="AD75" s="6"/>
      <c r="AF75" s="8">
        <v>69</v>
      </c>
    </row>
    <row r="76" spans="1:32" ht="13.5" x14ac:dyDescent="0.35">
      <c r="A76" s="39">
        <v>10007817</v>
      </c>
      <c r="B76" s="39" t="s">
        <v>167</v>
      </c>
      <c r="C76" s="40"/>
      <c r="D76" s="41" t="s">
        <v>67</v>
      </c>
      <c r="E76" s="42">
        <v>186000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2">
        <v>186000</v>
      </c>
      <c r="Q76" s="43">
        <v>69889</v>
      </c>
      <c r="R76" s="43">
        <v>7800</v>
      </c>
      <c r="S76" s="43">
        <v>44666</v>
      </c>
      <c r="T76" s="43">
        <v>33475</v>
      </c>
      <c r="U76" s="44">
        <v>6983</v>
      </c>
      <c r="V76" s="42">
        <v>162813</v>
      </c>
      <c r="W76" s="43">
        <v>0</v>
      </c>
      <c r="X76" s="43">
        <v>0</v>
      </c>
      <c r="Y76" s="42">
        <v>0</v>
      </c>
      <c r="Z76" s="45">
        <v>348813</v>
      </c>
      <c r="AA76" s="42">
        <v>426975</v>
      </c>
      <c r="AB76" s="42">
        <v>-78162</v>
      </c>
      <c r="AC76" s="46">
        <v>-0.183059898120499</v>
      </c>
      <c r="AD76" s="6"/>
      <c r="AF76" s="8">
        <v>70</v>
      </c>
    </row>
    <row r="77" spans="1:32" ht="13.5" x14ac:dyDescent="0.35">
      <c r="A77" s="39">
        <v>10001386</v>
      </c>
      <c r="B77" s="39" t="s">
        <v>168</v>
      </c>
      <c r="C77" s="40" t="s">
        <v>169</v>
      </c>
      <c r="D77" s="41" t="s">
        <v>65</v>
      </c>
      <c r="E77" s="42">
        <v>10358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2">
        <v>10358</v>
      </c>
      <c r="Q77" s="43">
        <v>29653</v>
      </c>
      <c r="R77" s="43">
        <v>754</v>
      </c>
      <c r="S77" s="43">
        <v>0</v>
      </c>
      <c r="T77" s="43">
        <v>10322</v>
      </c>
      <c r="U77" s="44">
        <v>1104</v>
      </c>
      <c r="V77" s="42">
        <v>41833</v>
      </c>
      <c r="W77" s="43">
        <v>0</v>
      </c>
      <c r="X77" s="43">
        <v>0</v>
      </c>
      <c r="Y77" s="42">
        <v>0</v>
      </c>
      <c r="Z77" s="45">
        <v>52191</v>
      </c>
      <c r="AA77" s="42">
        <v>41708</v>
      </c>
      <c r="AB77" s="42">
        <v>10483</v>
      </c>
      <c r="AC77" s="46">
        <v>0.25134266807327099</v>
      </c>
      <c r="AD77" s="6"/>
      <c r="AF77" s="8">
        <v>71</v>
      </c>
    </row>
    <row r="78" spans="1:32" ht="13.5" x14ac:dyDescent="0.35">
      <c r="A78" s="39">
        <v>10004772</v>
      </c>
      <c r="B78" s="39" t="s">
        <v>170</v>
      </c>
      <c r="C78" s="40"/>
      <c r="D78" s="41" t="s">
        <v>80</v>
      </c>
      <c r="E78" s="42">
        <v>136407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2">
        <v>136407</v>
      </c>
      <c r="Q78" s="43">
        <v>67786</v>
      </c>
      <c r="R78" s="43">
        <v>14717</v>
      </c>
      <c r="S78" s="43">
        <v>23753</v>
      </c>
      <c r="T78" s="43">
        <v>14681</v>
      </c>
      <c r="U78" s="44">
        <v>4595</v>
      </c>
      <c r="V78" s="42">
        <v>125532</v>
      </c>
      <c r="W78" s="43">
        <v>0</v>
      </c>
      <c r="X78" s="43">
        <v>0</v>
      </c>
      <c r="Y78" s="42">
        <v>0</v>
      </c>
      <c r="Z78" s="45">
        <v>261939</v>
      </c>
      <c r="AA78" s="42">
        <v>316001</v>
      </c>
      <c r="AB78" s="42">
        <v>-54062</v>
      </c>
      <c r="AC78" s="46">
        <v>-0.171081737083111</v>
      </c>
      <c r="AD78" s="6"/>
      <c r="AF78" s="8">
        <v>72</v>
      </c>
    </row>
    <row r="79" spans="1:32" ht="13.5" x14ac:dyDescent="0.35">
      <c r="A79" s="39">
        <v>10005128</v>
      </c>
      <c r="B79" s="39" t="s">
        <v>171</v>
      </c>
      <c r="C79" s="40"/>
      <c r="D79" s="41" t="s">
        <v>76</v>
      </c>
      <c r="E79" s="42">
        <v>231697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2">
        <v>231697</v>
      </c>
      <c r="Q79" s="43">
        <v>37085</v>
      </c>
      <c r="R79" s="43">
        <v>4093</v>
      </c>
      <c r="S79" s="43">
        <v>108155</v>
      </c>
      <c r="T79" s="43">
        <v>15996</v>
      </c>
      <c r="U79" s="44">
        <v>4297</v>
      </c>
      <c r="V79" s="42">
        <v>169626</v>
      </c>
      <c r="W79" s="43">
        <v>0</v>
      </c>
      <c r="X79" s="43">
        <v>0</v>
      </c>
      <c r="Y79" s="42">
        <v>0</v>
      </c>
      <c r="Z79" s="45">
        <v>401323</v>
      </c>
      <c r="AA79" s="42">
        <v>445163</v>
      </c>
      <c r="AB79" s="42">
        <v>-43840</v>
      </c>
      <c r="AC79" s="46">
        <v>-9.8480781196999795E-2</v>
      </c>
      <c r="AD79" s="6"/>
      <c r="AF79" s="8">
        <v>73</v>
      </c>
    </row>
    <row r="80" spans="1:32" ht="13.5" x14ac:dyDescent="0.35">
      <c r="A80" s="39">
        <v>10001467</v>
      </c>
      <c r="B80" s="39" t="s">
        <v>172</v>
      </c>
      <c r="C80" s="40"/>
      <c r="D80" s="41" t="s">
        <v>76</v>
      </c>
      <c r="E80" s="42">
        <v>23575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2">
        <v>23575</v>
      </c>
      <c r="Q80" s="43">
        <v>23514</v>
      </c>
      <c r="R80" s="43">
        <v>3671</v>
      </c>
      <c r="S80" s="43">
        <v>17434</v>
      </c>
      <c r="T80" s="43">
        <v>4726</v>
      </c>
      <c r="U80" s="44">
        <v>1701</v>
      </c>
      <c r="V80" s="42">
        <v>51046</v>
      </c>
      <c r="W80" s="43">
        <v>0</v>
      </c>
      <c r="X80" s="43">
        <v>0</v>
      </c>
      <c r="Y80" s="42">
        <v>0</v>
      </c>
      <c r="Z80" s="45">
        <v>74621</v>
      </c>
      <c r="AA80" s="42">
        <v>126118</v>
      </c>
      <c r="AB80" s="42">
        <v>-51497</v>
      </c>
      <c r="AC80" s="46">
        <v>-0.40832395058595899</v>
      </c>
      <c r="AD80" s="6"/>
      <c r="AF80" s="8">
        <v>74</v>
      </c>
    </row>
    <row r="81" spans="1:32" ht="13.5" x14ac:dyDescent="0.35">
      <c r="A81" s="39">
        <v>10003955</v>
      </c>
      <c r="B81" s="39" t="s">
        <v>173</v>
      </c>
      <c r="C81" s="40" t="s">
        <v>174</v>
      </c>
      <c r="D81" s="41" t="s">
        <v>70</v>
      </c>
      <c r="E81" s="42">
        <v>78689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2">
        <v>78689</v>
      </c>
      <c r="Q81" s="43">
        <v>57475</v>
      </c>
      <c r="R81" s="43">
        <v>9596</v>
      </c>
      <c r="S81" s="43">
        <v>28238</v>
      </c>
      <c r="T81" s="43">
        <v>10884</v>
      </c>
      <c r="U81" s="44">
        <v>5341</v>
      </c>
      <c r="V81" s="42">
        <v>111534</v>
      </c>
      <c r="W81" s="43">
        <v>0</v>
      </c>
      <c r="X81" s="43">
        <v>0</v>
      </c>
      <c r="Y81" s="42">
        <v>0</v>
      </c>
      <c r="Z81" s="45">
        <v>190223</v>
      </c>
      <c r="AA81" s="42">
        <v>198925</v>
      </c>
      <c r="AB81" s="42">
        <v>-8702</v>
      </c>
      <c r="AC81" s="46">
        <v>-4.37451300741485E-2</v>
      </c>
      <c r="AD81" s="6"/>
      <c r="AF81" s="8">
        <v>75</v>
      </c>
    </row>
    <row r="82" spans="1:32" ht="13.5" x14ac:dyDescent="0.35">
      <c r="A82" s="39">
        <v>10007945</v>
      </c>
      <c r="B82" s="39" t="s">
        <v>175</v>
      </c>
      <c r="C82" s="40"/>
      <c r="D82" s="41" t="s">
        <v>67</v>
      </c>
      <c r="E82" s="42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2">
        <v>0</v>
      </c>
      <c r="Q82" s="43">
        <v>3091</v>
      </c>
      <c r="R82" s="43">
        <v>671</v>
      </c>
      <c r="S82" s="43">
        <v>8665</v>
      </c>
      <c r="T82" s="43">
        <v>1000</v>
      </c>
      <c r="U82" s="44">
        <v>746</v>
      </c>
      <c r="V82" s="42">
        <v>14173</v>
      </c>
      <c r="W82" s="43">
        <v>0</v>
      </c>
      <c r="X82" s="43">
        <v>0</v>
      </c>
      <c r="Y82" s="42">
        <v>0</v>
      </c>
      <c r="Z82" s="45">
        <v>14173</v>
      </c>
      <c r="AA82" s="42">
        <v>17475</v>
      </c>
      <c r="AB82" s="42">
        <v>-3302</v>
      </c>
      <c r="AC82" s="46">
        <v>-0.18895565092989999</v>
      </c>
      <c r="AD82" s="6"/>
      <c r="AF82" s="8">
        <v>76</v>
      </c>
    </row>
    <row r="83" spans="1:32" ht="54" x14ac:dyDescent="0.35">
      <c r="A83" s="39">
        <v>10001475</v>
      </c>
      <c r="B83" s="39" t="s">
        <v>176</v>
      </c>
      <c r="C83" s="40" t="s">
        <v>177</v>
      </c>
      <c r="D83" s="41" t="s">
        <v>117</v>
      </c>
      <c r="E83" s="42">
        <v>176067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2">
        <v>176067</v>
      </c>
      <c r="Q83" s="43">
        <v>125610</v>
      </c>
      <c r="R83" s="43">
        <v>31522</v>
      </c>
      <c r="S83" s="43">
        <v>71436</v>
      </c>
      <c r="T83" s="43">
        <v>10485</v>
      </c>
      <c r="U83" s="44">
        <v>10056</v>
      </c>
      <c r="V83" s="42">
        <v>249109</v>
      </c>
      <c r="W83" s="43">
        <v>0</v>
      </c>
      <c r="X83" s="43">
        <v>0</v>
      </c>
      <c r="Y83" s="42">
        <v>0</v>
      </c>
      <c r="Z83" s="45">
        <v>425176</v>
      </c>
      <c r="AA83" s="42">
        <v>457690</v>
      </c>
      <c r="AB83" s="42">
        <v>-32514</v>
      </c>
      <c r="AC83" s="46">
        <v>-7.1039349778234201E-2</v>
      </c>
      <c r="AD83" s="6"/>
      <c r="AF83" s="8">
        <v>77</v>
      </c>
    </row>
    <row r="84" spans="1:32" ht="13.5" x14ac:dyDescent="0.35">
      <c r="A84" s="39">
        <v>10007578</v>
      </c>
      <c r="B84" s="39" t="s">
        <v>178</v>
      </c>
      <c r="C84" s="40"/>
      <c r="D84" s="41" t="s">
        <v>83</v>
      </c>
      <c r="E84" s="42">
        <v>17153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2">
        <v>17153</v>
      </c>
      <c r="Q84" s="43">
        <v>2871</v>
      </c>
      <c r="R84" s="43">
        <v>483</v>
      </c>
      <c r="S84" s="43">
        <v>15184</v>
      </c>
      <c r="T84" s="43">
        <v>1000</v>
      </c>
      <c r="U84" s="44">
        <v>716</v>
      </c>
      <c r="V84" s="42">
        <v>20254</v>
      </c>
      <c r="W84" s="43">
        <v>0</v>
      </c>
      <c r="X84" s="43">
        <v>0</v>
      </c>
      <c r="Y84" s="42">
        <v>0</v>
      </c>
      <c r="Z84" s="45">
        <v>37407</v>
      </c>
      <c r="AA84" s="42">
        <v>59742</v>
      </c>
      <c r="AB84" s="42">
        <v>-22335</v>
      </c>
      <c r="AC84" s="46">
        <v>-0.373857587626795</v>
      </c>
      <c r="AD84" s="6"/>
      <c r="AF84" s="8">
        <v>78</v>
      </c>
    </row>
    <row r="85" spans="1:32" ht="13.5" x14ac:dyDescent="0.35">
      <c r="A85" s="39">
        <v>10001478</v>
      </c>
      <c r="B85" s="39" t="s">
        <v>179</v>
      </c>
      <c r="C85" s="40"/>
      <c r="D85" s="41" t="s">
        <v>65</v>
      </c>
      <c r="E85" s="42">
        <v>4451560</v>
      </c>
      <c r="F85" s="43">
        <v>1252748</v>
      </c>
      <c r="G85" s="43">
        <v>0</v>
      </c>
      <c r="H85" s="43">
        <v>138900</v>
      </c>
      <c r="I85" s="43">
        <v>30380</v>
      </c>
      <c r="J85" s="43">
        <v>150133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2">
        <v>6023721</v>
      </c>
      <c r="Q85" s="43">
        <v>870742</v>
      </c>
      <c r="R85" s="43">
        <v>22849</v>
      </c>
      <c r="S85" s="43">
        <v>71396</v>
      </c>
      <c r="T85" s="43">
        <v>172508</v>
      </c>
      <c r="U85" s="44">
        <v>127476</v>
      </c>
      <c r="V85" s="42">
        <v>1264971</v>
      </c>
      <c r="W85" s="43">
        <v>0</v>
      </c>
      <c r="X85" s="43">
        <v>0</v>
      </c>
      <c r="Y85" s="42">
        <v>0</v>
      </c>
      <c r="Z85" s="45">
        <v>7288692</v>
      </c>
      <c r="AA85" s="42">
        <v>7225000</v>
      </c>
      <c r="AB85" s="42">
        <v>63692</v>
      </c>
      <c r="AC85" s="46">
        <v>8.8155017301038106E-3</v>
      </c>
      <c r="AD85" s="6"/>
      <c r="AF85" s="8">
        <v>79</v>
      </c>
    </row>
    <row r="86" spans="1:32" ht="13.5" x14ac:dyDescent="0.35">
      <c r="A86" s="39">
        <v>10007912</v>
      </c>
      <c r="B86" s="39" t="s">
        <v>180</v>
      </c>
      <c r="C86" s="40"/>
      <c r="D86" s="41" t="s">
        <v>92</v>
      </c>
      <c r="E86" s="42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2">
        <v>0</v>
      </c>
      <c r="Q86" s="43">
        <v>3168</v>
      </c>
      <c r="R86" s="43">
        <v>327</v>
      </c>
      <c r="S86" s="43">
        <v>7109</v>
      </c>
      <c r="T86" s="43">
        <v>1943</v>
      </c>
      <c r="U86" s="44">
        <v>358</v>
      </c>
      <c r="V86" s="42">
        <v>12905</v>
      </c>
      <c r="W86" s="43">
        <v>0</v>
      </c>
      <c r="X86" s="43">
        <v>0</v>
      </c>
      <c r="Y86" s="42">
        <v>0</v>
      </c>
      <c r="Z86" s="45">
        <v>12905</v>
      </c>
      <c r="AA86" s="42">
        <v>14329</v>
      </c>
      <c r="AB86" s="42">
        <v>-1424</v>
      </c>
      <c r="AC86" s="46">
        <v>-9.9378881987577605E-2</v>
      </c>
      <c r="AD86" s="6"/>
      <c r="AF86" s="8">
        <v>80</v>
      </c>
    </row>
    <row r="87" spans="1:32" ht="13.5" x14ac:dyDescent="0.35">
      <c r="A87" s="39">
        <v>10001535</v>
      </c>
      <c r="B87" s="39" t="s">
        <v>181</v>
      </c>
      <c r="C87" s="40"/>
      <c r="D87" s="41" t="s">
        <v>80</v>
      </c>
      <c r="E87" s="42">
        <v>56251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2">
        <v>56251</v>
      </c>
      <c r="Q87" s="43">
        <v>30214</v>
      </c>
      <c r="R87" s="43">
        <v>5635</v>
      </c>
      <c r="S87" s="43">
        <v>44044</v>
      </c>
      <c r="T87" s="43">
        <v>10890</v>
      </c>
      <c r="U87" s="44">
        <v>3491</v>
      </c>
      <c r="V87" s="42">
        <v>94274</v>
      </c>
      <c r="W87" s="43">
        <v>0</v>
      </c>
      <c r="X87" s="43">
        <v>0</v>
      </c>
      <c r="Y87" s="42">
        <v>0</v>
      </c>
      <c r="Z87" s="45">
        <v>150525</v>
      </c>
      <c r="AA87" s="42">
        <v>176294</v>
      </c>
      <c r="AB87" s="42">
        <v>-25769</v>
      </c>
      <c r="AC87" s="46">
        <v>-0.14617060138178301</v>
      </c>
      <c r="AD87" s="6"/>
      <c r="AF87" s="8">
        <v>81</v>
      </c>
    </row>
    <row r="88" spans="1:32" ht="13.5" x14ac:dyDescent="0.35">
      <c r="A88" s="39">
        <v>10091065</v>
      </c>
      <c r="B88" s="39" t="s">
        <v>182</v>
      </c>
      <c r="C88" s="40" t="s">
        <v>183</v>
      </c>
      <c r="D88" s="41" t="s">
        <v>65</v>
      </c>
      <c r="E88" s="42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2">
        <v>0</v>
      </c>
      <c r="Q88" s="43">
        <v>0</v>
      </c>
      <c r="R88" s="43">
        <v>0</v>
      </c>
      <c r="S88" s="43">
        <v>0</v>
      </c>
      <c r="T88" s="43">
        <v>0</v>
      </c>
      <c r="U88" s="44">
        <v>0</v>
      </c>
      <c r="V88" s="42">
        <v>0</v>
      </c>
      <c r="W88" s="43">
        <v>0</v>
      </c>
      <c r="X88" s="43">
        <v>0</v>
      </c>
      <c r="Y88" s="42">
        <v>0</v>
      </c>
      <c r="Z88" s="45">
        <v>0</v>
      </c>
      <c r="AA88" s="42">
        <v>0</v>
      </c>
      <c r="AB88" s="42">
        <v>0</v>
      </c>
      <c r="AC88" s="46"/>
      <c r="AD88" s="6"/>
      <c r="AF88" s="8">
        <v>82</v>
      </c>
    </row>
    <row r="89" spans="1:32" ht="40.5" x14ac:dyDescent="0.35">
      <c r="A89" s="39">
        <v>10004028</v>
      </c>
      <c r="B89" s="39" t="s">
        <v>184</v>
      </c>
      <c r="C89" s="40" t="s">
        <v>185</v>
      </c>
      <c r="D89" s="41" t="s">
        <v>65</v>
      </c>
      <c r="E89" s="42">
        <v>19856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2">
        <v>19856</v>
      </c>
      <c r="Q89" s="43">
        <v>15283</v>
      </c>
      <c r="R89" s="43">
        <v>1236</v>
      </c>
      <c r="S89" s="43">
        <v>0</v>
      </c>
      <c r="T89" s="43">
        <v>8887</v>
      </c>
      <c r="U89" s="44">
        <v>1492</v>
      </c>
      <c r="V89" s="42">
        <v>26898</v>
      </c>
      <c r="W89" s="43">
        <v>1546350</v>
      </c>
      <c r="X89" s="43">
        <v>0</v>
      </c>
      <c r="Y89" s="42">
        <v>1546350</v>
      </c>
      <c r="Z89" s="45">
        <v>1593104</v>
      </c>
      <c r="AA89" s="42">
        <v>1592936</v>
      </c>
      <c r="AB89" s="42">
        <v>168</v>
      </c>
      <c r="AC89" s="46">
        <v>1.05465630759805E-4</v>
      </c>
      <c r="AD89" s="6"/>
      <c r="AF89" s="8">
        <v>83</v>
      </c>
    </row>
    <row r="90" spans="1:32" ht="13.5" x14ac:dyDescent="0.35">
      <c r="A90" s="39">
        <v>10001696</v>
      </c>
      <c r="B90" s="39" t="s">
        <v>186</v>
      </c>
      <c r="C90" s="40" t="s">
        <v>187</v>
      </c>
      <c r="D90" s="41" t="s">
        <v>76</v>
      </c>
      <c r="E90" s="42">
        <v>278114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2">
        <v>278114</v>
      </c>
      <c r="Q90" s="43">
        <v>62712</v>
      </c>
      <c r="R90" s="43">
        <v>6719</v>
      </c>
      <c r="S90" s="43">
        <v>52015</v>
      </c>
      <c r="T90" s="43">
        <v>16760</v>
      </c>
      <c r="U90" s="44">
        <v>5341</v>
      </c>
      <c r="V90" s="42">
        <v>143547</v>
      </c>
      <c r="W90" s="43">
        <v>0</v>
      </c>
      <c r="X90" s="43">
        <v>0</v>
      </c>
      <c r="Y90" s="42">
        <v>0</v>
      </c>
      <c r="Z90" s="45">
        <v>421661</v>
      </c>
      <c r="AA90" s="42">
        <v>469058</v>
      </c>
      <c r="AB90" s="42">
        <v>-47397</v>
      </c>
      <c r="AC90" s="46">
        <v>-0.10104720524967099</v>
      </c>
      <c r="AD90" s="6"/>
      <c r="AF90" s="8">
        <v>84</v>
      </c>
    </row>
    <row r="91" spans="1:32" ht="13.5" x14ac:dyDescent="0.35">
      <c r="A91" s="39">
        <v>10034324</v>
      </c>
      <c r="B91" s="39" t="s">
        <v>188</v>
      </c>
      <c r="C91" s="40"/>
      <c r="D91" s="41" t="s">
        <v>65</v>
      </c>
      <c r="E91" s="42">
        <v>4699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31653</v>
      </c>
      <c r="L91" s="43">
        <v>0</v>
      </c>
      <c r="M91" s="43">
        <v>0</v>
      </c>
      <c r="N91" s="43">
        <v>0</v>
      </c>
      <c r="O91" s="43">
        <v>0</v>
      </c>
      <c r="P91" s="42">
        <v>36352</v>
      </c>
      <c r="Q91" s="43">
        <v>7049</v>
      </c>
      <c r="R91" s="43">
        <v>853</v>
      </c>
      <c r="S91" s="43">
        <v>0</v>
      </c>
      <c r="T91" s="43">
        <v>1190</v>
      </c>
      <c r="U91" s="44">
        <v>477</v>
      </c>
      <c r="V91" s="42">
        <v>9569</v>
      </c>
      <c r="W91" s="43">
        <v>0</v>
      </c>
      <c r="X91" s="43">
        <v>0</v>
      </c>
      <c r="Y91" s="42">
        <v>0</v>
      </c>
      <c r="Z91" s="45">
        <v>45921</v>
      </c>
      <c r="AA91" s="42">
        <v>47272</v>
      </c>
      <c r="AB91" s="42">
        <v>-1351</v>
      </c>
      <c r="AC91" s="46">
        <v>-2.8579285835166699E-2</v>
      </c>
      <c r="AD91" s="6"/>
      <c r="AF91" s="8">
        <v>85</v>
      </c>
    </row>
    <row r="92" spans="1:32" ht="13.5" x14ac:dyDescent="0.35">
      <c r="A92" s="39">
        <v>10007761</v>
      </c>
      <c r="B92" s="39" t="s">
        <v>189</v>
      </c>
      <c r="C92" s="40"/>
      <c r="D92" s="41" t="s">
        <v>65</v>
      </c>
      <c r="E92" s="42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2">
        <v>0</v>
      </c>
      <c r="Q92" s="43">
        <v>1241</v>
      </c>
      <c r="R92" s="43">
        <v>4</v>
      </c>
      <c r="S92" s="43">
        <v>0</v>
      </c>
      <c r="T92" s="43">
        <v>16210</v>
      </c>
      <c r="U92" s="44">
        <v>2238</v>
      </c>
      <c r="V92" s="42">
        <v>19693</v>
      </c>
      <c r="W92" s="43">
        <v>3266250</v>
      </c>
      <c r="X92" s="43">
        <v>0</v>
      </c>
      <c r="Y92" s="42">
        <v>3266250</v>
      </c>
      <c r="Z92" s="45">
        <v>3285943</v>
      </c>
      <c r="AA92" s="42">
        <v>3287406</v>
      </c>
      <c r="AB92" s="42">
        <v>-1463</v>
      </c>
      <c r="AC92" s="46">
        <v>-4.4503173626865702E-4</v>
      </c>
      <c r="AD92" s="6"/>
      <c r="AF92" s="8">
        <v>86</v>
      </c>
    </row>
    <row r="93" spans="1:32" ht="13.5" x14ac:dyDescent="0.35">
      <c r="A93" s="39">
        <v>10003010</v>
      </c>
      <c r="B93" s="39" t="s">
        <v>190</v>
      </c>
      <c r="C93" s="40"/>
      <c r="D93" s="41" t="s">
        <v>83</v>
      </c>
      <c r="E93" s="42">
        <v>2741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2">
        <v>2741</v>
      </c>
      <c r="Q93" s="43">
        <v>11314</v>
      </c>
      <c r="R93" s="43">
        <v>1609</v>
      </c>
      <c r="S93" s="43">
        <v>0</v>
      </c>
      <c r="T93" s="43">
        <v>1515</v>
      </c>
      <c r="U93" s="44">
        <v>895</v>
      </c>
      <c r="V93" s="42">
        <v>15333</v>
      </c>
      <c r="W93" s="43">
        <v>0</v>
      </c>
      <c r="X93" s="43">
        <v>0</v>
      </c>
      <c r="Y93" s="42">
        <v>0</v>
      </c>
      <c r="Z93" s="45">
        <v>18074</v>
      </c>
      <c r="AA93" s="42">
        <v>8108</v>
      </c>
      <c r="AB93" s="42">
        <v>9966</v>
      </c>
      <c r="AC93" s="46">
        <v>1.22915638875185</v>
      </c>
      <c r="AD93" s="6"/>
      <c r="AF93" s="8">
        <v>87</v>
      </c>
    </row>
    <row r="94" spans="1:32" ht="54" x14ac:dyDescent="0.35">
      <c r="A94" s="39">
        <v>10001726</v>
      </c>
      <c r="B94" s="39" t="s">
        <v>191</v>
      </c>
      <c r="C94" s="40" t="s">
        <v>192</v>
      </c>
      <c r="D94" s="41" t="s">
        <v>83</v>
      </c>
      <c r="E94" s="42">
        <v>6337832</v>
      </c>
      <c r="F94" s="43">
        <v>624123</v>
      </c>
      <c r="G94" s="43">
        <v>0</v>
      </c>
      <c r="H94" s="43">
        <v>111120</v>
      </c>
      <c r="I94" s="43">
        <v>5156</v>
      </c>
      <c r="J94" s="43">
        <v>83620</v>
      </c>
      <c r="K94" s="43">
        <v>8731</v>
      </c>
      <c r="L94" s="43">
        <v>0</v>
      </c>
      <c r="M94" s="43">
        <v>0</v>
      </c>
      <c r="N94" s="43">
        <v>0</v>
      </c>
      <c r="O94" s="43">
        <v>0</v>
      </c>
      <c r="P94" s="42">
        <v>7170582</v>
      </c>
      <c r="Q94" s="43">
        <v>1677322</v>
      </c>
      <c r="R94" s="43">
        <v>288515</v>
      </c>
      <c r="S94" s="43">
        <v>583648</v>
      </c>
      <c r="T94" s="43">
        <v>259517</v>
      </c>
      <c r="U94" s="44">
        <v>138398</v>
      </c>
      <c r="V94" s="42">
        <v>2947400</v>
      </c>
      <c r="W94" s="43">
        <v>0</v>
      </c>
      <c r="X94" s="43">
        <v>0</v>
      </c>
      <c r="Y94" s="42">
        <v>0</v>
      </c>
      <c r="Z94" s="45">
        <v>10117982</v>
      </c>
      <c r="AA94" s="42">
        <v>11929420</v>
      </c>
      <c r="AB94" s="42">
        <v>-1811438</v>
      </c>
      <c r="AC94" s="46">
        <v>-0.15184627584576599</v>
      </c>
      <c r="AD94" s="6"/>
      <c r="AF94" s="8">
        <v>88</v>
      </c>
    </row>
    <row r="95" spans="1:32" ht="13.5" x14ac:dyDescent="0.35">
      <c r="A95" s="39">
        <v>10007822</v>
      </c>
      <c r="B95" s="39" t="s">
        <v>193</v>
      </c>
      <c r="C95" s="40"/>
      <c r="D95" s="41" t="s">
        <v>80</v>
      </c>
      <c r="E95" s="42">
        <v>422567</v>
      </c>
      <c r="F95" s="43">
        <v>0</v>
      </c>
      <c r="G95" s="43">
        <v>0</v>
      </c>
      <c r="H95" s="43">
        <v>0</v>
      </c>
      <c r="I95" s="43">
        <v>9949</v>
      </c>
      <c r="J95" s="43">
        <v>237135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2">
        <v>669651</v>
      </c>
      <c r="Q95" s="43">
        <v>0</v>
      </c>
      <c r="R95" s="43">
        <v>0</v>
      </c>
      <c r="S95" s="43">
        <v>134518</v>
      </c>
      <c r="T95" s="43">
        <v>14843</v>
      </c>
      <c r="U95" s="44">
        <v>5968</v>
      </c>
      <c r="V95" s="42">
        <v>155329</v>
      </c>
      <c r="W95" s="43">
        <v>1217500</v>
      </c>
      <c r="X95" s="43">
        <v>0</v>
      </c>
      <c r="Y95" s="42">
        <v>1217500</v>
      </c>
      <c r="Z95" s="45">
        <v>2042480</v>
      </c>
      <c r="AA95" s="42">
        <v>1969334</v>
      </c>
      <c r="AB95" s="42">
        <v>73146</v>
      </c>
      <c r="AC95" s="46">
        <v>3.7142506045190898E-2</v>
      </c>
      <c r="AD95" s="6"/>
      <c r="AF95" s="8">
        <v>89</v>
      </c>
    </row>
    <row r="96" spans="1:32" ht="13.5" x14ac:dyDescent="0.35">
      <c r="A96" s="39">
        <v>10001743</v>
      </c>
      <c r="B96" s="39" t="s">
        <v>194</v>
      </c>
      <c r="C96" s="40"/>
      <c r="D96" s="41" t="s">
        <v>89</v>
      </c>
      <c r="E96" s="42">
        <v>39089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2">
        <v>39089</v>
      </c>
      <c r="Q96" s="43">
        <v>11873</v>
      </c>
      <c r="R96" s="43">
        <v>1272</v>
      </c>
      <c r="S96" s="43">
        <v>5123</v>
      </c>
      <c r="T96" s="43">
        <v>3510</v>
      </c>
      <c r="U96" s="44">
        <v>1671</v>
      </c>
      <c r="V96" s="42">
        <v>23449</v>
      </c>
      <c r="W96" s="43">
        <v>0</v>
      </c>
      <c r="X96" s="43">
        <v>0</v>
      </c>
      <c r="Y96" s="42">
        <v>0</v>
      </c>
      <c r="Z96" s="45">
        <v>62538</v>
      </c>
      <c r="AA96" s="42">
        <v>46983</v>
      </c>
      <c r="AB96" s="42">
        <v>15555</v>
      </c>
      <c r="AC96" s="46">
        <v>0.33107719813549602</v>
      </c>
      <c r="AD96" s="6"/>
      <c r="AF96" s="8">
        <v>90</v>
      </c>
    </row>
    <row r="97" spans="1:32" ht="13.5" x14ac:dyDescent="0.35">
      <c r="A97" s="39">
        <v>10006427</v>
      </c>
      <c r="B97" s="39" t="s">
        <v>195</v>
      </c>
      <c r="C97" s="40"/>
      <c r="D97" s="41" t="s">
        <v>67</v>
      </c>
      <c r="E97" s="42">
        <v>454268</v>
      </c>
      <c r="F97" s="43">
        <v>0</v>
      </c>
      <c r="G97" s="43">
        <v>0</v>
      </c>
      <c r="H97" s="43">
        <v>0</v>
      </c>
      <c r="I97" s="43">
        <v>0</v>
      </c>
      <c r="J97" s="43">
        <v>6205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2">
        <v>460473</v>
      </c>
      <c r="Q97" s="43">
        <v>1241691</v>
      </c>
      <c r="R97" s="43">
        <v>133267</v>
      </c>
      <c r="S97" s="43">
        <v>45760</v>
      </c>
      <c r="T97" s="43">
        <v>404795</v>
      </c>
      <c r="U97" s="44">
        <v>140457</v>
      </c>
      <c r="V97" s="42">
        <v>1965970</v>
      </c>
      <c r="W97" s="43">
        <v>0</v>
      </c>
      <c r="X97" s="43">
        <v>0</v>
      </c>
      <c r="Y97" s="42">
        <v>0</v>
      </c>
      <c r="Z97" s="45">
        <v>2426443</v>
      </c>
      <c r="AA97" s="42">
        <v>1743184</v>
      </c>
      <c r="AB97" s="42">
        <v>683259</v>
      </c>
      <c r="AC97" s="46">
        <v>0.39196034383060002</v>
      </c>
      <c r="AD97" s="6"/>
      <c r="AF97" s="8">
        <v>91</v>
      </c>
    </row>
    <row r="98" spans="1:32" ht="13.5" x14ac:dyDescent="0.35">
      <c r="A98" s="39">
        <v>10001778</v>
      </c>
      <c r="B98" s="39" t="s">
        <v>196</v>
      </c>
      <c r="C98" s="40" t="s">
        <v>197</v>
      </c>
      <c r="D98" s="41" t="s">
        <v>65</v>
      </c>
      <c r="E98" s="42">
        <v>2675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2">
        <v>2675</v>
      </c>
      <c r="Q98" s="43">
        <v>12914</v>
      </c>
      <c r="R98" s="43">
        <v>649</v>
      </c>
      <c r="S98" s="43">
        <v>10652</v>
      </c>
      <c r="T98" s="43">
        <v>4073</v>
      </c>
      <c r="U98" s="44">
        <v>1343</v>
      </c>
      <c r="V98" s="42">
        <v>29631</v>
      </c>
      <c r="W98" s="43">
        <v>0</v>
      </c>
      <c r="X98" s="43">
        <v>0</v>
      </c>
      <c r="Y98" s="42">
        <v>0</v>
      </c>
      <c r="Z98" s="45">
        <v>32306</v>
      </c>
      <c r="AA98" s="42">
        <v>48550</v>
      </c>
      <c r="AB98" s="42">
        <v>-16244</v>
      </c>
      <c r="AC98" s="46">
        <v>-0.33458290422245102</v>
      </c>
      <c r="AD98" s="6"/>
      <c r="AF98" s="8">
        <v>92</v>
      </c>
    </row>
    <row r="99" spans="1:32" ht="13.5" x14ac:dyDescent="0.35">
      <c r="A99" s="39">
        <v>10007842</v>
      </c>
      <c r="B99" s="39" t="s">
        <v>198</v>
      </c>
      <c r="C99" s="40"/>
      <c r="D99" s="41" t="s">
        <v>70</v>
      </c>
      <c r="E99" s="42">
        <v>4361049</v>
      </c>
      <c r="F99" s="43">
        <v>458879</v>
      </c>
      <c r="G99" s="43">
        <v>0</v>
      </c>
      <c r="H99" s="43">
        <v>0</v>
      </c>
      <c r="I99" s="43">
        <v>132960</v>
      </c>
      <c r="J99" s="43">
        <v>91732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2">
        <v>5044620</v>
      </c>
      <c r="Q99" s="43">
        <v>584461</v>
      </c>
      <c r="R99" s="43">
        <v>84483</v>
      </c>
      <c r="S99" s="43">
        <v>547790</v>
      </c>
      <c r="T99" s="43">
        <v>157114</v>
      </c>
      <c r="U99" s="44">
        <v>98711</v>
      </c>
      <c r="V99" s="42">
        <v>1472559</v>
      </c>
      <c r="W99" s="43">
        <v>0</v>
      </c>
      <c r="X99" s="43">
        <v>0</v>
      </c>
      <c r="Y99" s="42">
        <v>0</v>
      </c>
      <c r="Z99" s="45">
        <v>6517179</v>
      </c>
      <c r="AA99" s="42">
        <v>6826646</v>
      </c>
      <c r="AB99" s="42">
        <v>-309467</v>
      </c>
      <c r="AC99" s="46">
        <v>-4.5332217314329799E-2</v>
      </c>
      <c r="AD99" s="6"/>
      <c r="AF99" s="8">
        <v>93</v>
      </c>
    </row>
    <row r="100" spans="1:32" ht="40.5" x14ac:dyDescent="0.35">
      <c r="A100" s="39">
        <v>10015688</v>
      </c>
      <c r="B100" s="39" t="s">
        <v>199</v>
      </c>
      <c r="C100" s="40" t="s">
        <v>200</v>
      </c>
      <c r="D100" s="41" t="s">
        <v>65</v>
      </c>
      <c r="E100" s="42">
        <v>1539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2">
        <v>1539</v>
      </c>
      <c r="Q100" s="43">
        <v>34979</v>
      </c>
      <c r="R100" s="43">
        <v>3649</v>
      </c>
      <c r="S100" s="43">
        <v>0</v>
      </c>
      <c r="T100" s="43">
        <v>9140</v>
      </c>
      <c r="U100" s="44">
        <v>5640</v>
      </c>
      <c r="V100" s="42">
        <v>53408</v>
      </c>
      <c r="W100" s="43">
        <v>0</v>
      </c>
      <c r="X100" s="43">
        <v>0</v>
      </c>
      <c r="Y100" s="42">
        <v>0</v>
      </c>
      <c r="Z100" s="45">
        <v>54947</v>
      </c>
      <c r="AA100" s="42">
        <v>62340</v>
      </c>
      <c r="AB100" s="42">
        <v>-7393</v>
      </c>
      <c r="AC100" s="46">
        <v>-0.11859159448187399</v>
      </c>
      <c r="AD100" s="6"/>
      <c r="AF100" s="8">
        <v>94</v>
      </c>
    </row>
    <row r="101" spans="1:32" ht="13.5" x14ac:dyDescent="0.35">
      <c r="A101" s="39">
        <v>10001919</v>
      </c>
      <c r="B101" s="39" t="s">
        <v>201</v>
      </c>
      <c r="C101" s="40"/>
      <c r="D101" s="41" t="s">
        <v>92</v>
      </c>
      <c r="E101" s="42">
        <v>218610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2">
        <v>218610</v>
      </c>
      <c r="Q101" s="43">
        <v>28930</v>
      </c>
      <c r="R101" s="43">
        <v>3073</v>
      </c>
      <c r="S101" s="43">
        <v>59571</v>
      </c>
      <c r="T101" s="43">
        <v>4573</v>
      </c>
      <c r="U101" s="44">
        <v>3879</v>
      </c>
      <c r="V101" s="42">
        <v>100026</v>
      </c>
      <c r="W101" s="43">
        <v>0</v>
      </c>
      <c r="X101" s="43">
        <v>0</v>
      </c>
      <c r="Y101" s="42">
        <v>0</v>
      </c>
      <c r="Z101" s="45">
        <v>318636</v>
      </c>
      <c r="AA101" s="42">
        <v>396339</v>
      </c>
      <c r="AB101" s="42">
        <v>-77703</v>
      </c>
      <c r="AC101" s="46">
        <v>-0.19605186469159</v>
      </c>
      <c r="AD101" s="6"/>
      <c r="AF101" s="8">
        <v>95</v>
      </c>
    </row>
    <row r="102" spans="1:32" ht="13.5" x14ac:dyDescent="0.35">
      <c r="A102" s="39">
        <v>10001883</v>
      </c>
      <c r="B102" s="39" t="s">
        <v>202</v>
      </c>
      <c r="C102" s="40" t="s">
        <v>203</v>
      </c>
      <c r="D102" s="41" t="s">
        <v>92</v>
      </c>
      <c r="E102" s="42">
        <v>5474083</v>
      </c>
      <c r="F102" s="43">
        <v>304273</v>
      </c>
      <c r="G102" s="43">
        <v>0</v>
      </c>
      <c r="H102" s="43">
        <v>81025</v>
      </c>
      <c r="I102" s="43">
        <v>104315</v>
      </c>
      <c r="J102" s="43">
        <v>199182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2">
        <v>6162878</v>
      </c>
      <c r="Q102" s="43">
        <v>1812724</v>
      </c>
      <c r="R102" s="43">
        <v>315458</v>
      </c>
      <c r="S102" s="43">
        <v>201190</v>
      </c>
      <c r="T102" s="43">
        <v>474914</v>
      </c>
      <c r="U102" s="44">
        <v>129923</v>
      </c>
      <c r="V102" s="42">
        <v>2934209</v>
      </c>
      <c r="W102" s="43">
        <v>0</v>
      </c>
      <c r="X102" s="43">
        <v>0</v>
      </c>
      <c r="Y102" s="42">
        <v>0</v>
      </c>
      <c r="Z102" s="45">
        <v>9097087</v>
      </c>
      <c r="AA102" s="42">
        <v>9827975</v>
      </c>
      <c r="AB102" s="42">
        <v>-730888</v>
      </c>
      <c r="AC102" s="46">
        <v>-7.4368117542016499E-2</v>
      </c>
      <c r="AD102" s="6"/>
      <c r="AF102" s="8">
        <v>96</v>
      </c>
    </row>
    <row r="103" spans="1:32" ht="13.5" x14ac:dyDescent="0.35">
      <c r="A103" s="39">
        <v>10007851</v>
      </c>
      <c r="B103" s="39" t="s">
        <v>204</v>
      </c>
      <c r="C103" s="40"/>
      <c r="D103" s="41" t="s">
        <v>92</v>
      </c>
      <c r="E103" s="42">
        <v>4594020</v>
      </c>
      <c r="F103" s="43">
        <v>696968</v>
      </c>
      <c r="G103" s="43">
        <v>78432</v>
      </c>
      <c r="H103" s="43">
        <v>9260</v>
      </c>
      <c r="I103" s="43">
        <v>22020</v>
      </c>
      <c r="J103" s="43">
        <v>101960</v>
      </c>
      <c r="K103" s="43">
        <v>6960</v>
      </c>
      <c r="L103" s="43">
        <v>0</v>
      </c>
      <c r="M103" s="43">
        <v>0</v>
      </c>
      <c r="N103" s="43">
        <v>0</v>
      </c>
      <c r="O103" s="43">
        <v>0</v>
      </c>
      <c r="P103" s="42">
        <v>5509620</v>
      </c>
      <c r="Q103" s="43">
        <v>1302858</v>
      </c>
      <c r="R103" s="43">
        <v>295889</v>
      </c>
      <c r="S103" s="43">
        <v>1337911</v>
      </c>
      <c r="T103" s="43">
        <v>344448</v>
      </c>
      <c r="U103" s="44">
        <v>138070</v>
      </c>
      <c r="V103" s="42">
        <v>3419176</v>
      </c>
      <c r="W103" s="43">
        <v>0</v>
      </c>
      <c r="X103" s="43">
        <v>0</v>
      </c>
      <c r="Y103" s="42">
        <v>0</v>
      </c>
      <c r="Z103" s="45">
        <v>8928796</v>
      </c>
      <c r="AA103" s="42">
        <v>9121381</v>
      </c>
      <c r="AB103" s="42">
        <v>-192585</v>
      </c>
      <c r="AC103" s="46">
        <v>-2.1113579182801399E-2</v>
      </c>
      <c r="AD103" s="6"/>
      <c r="AF103" s="8">
        <v>97</v>
      </c>
    </row>
    <row r="104" spans="1:32" ht="27" x14ac:dyDescent="0.35">
      <c r="A104" s="39">
        <v>10004695</v>
      </c>
      <c r="B104" s="39" t="s">
        <v>205</v>
      </c>
      <c r="C104" s="40" t="s">
        <v>206</v>
      </c>
      <c r="D104" s="41" t="s">
        <v>89</v>
      </c>
      <c r="E104" s="42">
        <v>267030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2">
        <v>267030</v>
      </c>
      <c r="Q104" s="43">
        <v>268246</v>
      </c>
      <c r="R104" s="43">
        <v>84181</v>
      </c>
      <c r="S104" s="43">
        <v>225375</v>
      </c>
      <c r="T104" s="43">
        <v>42699</v>
      </c>
      <c r="U104" s="44">
        <v>19515</v>
      </c>
      <c r="V104" s="42">
        <v>640016</v>
      </c>
      <c r="W104" s="43">
        <v>0</v>
      </c>
      <c r="X104" s="43">
        <v>0</v>
      </c>
      <c r="Y104" s="42">
        <v>0</v>
      </c>
      <c r="Z104" s="45">
        <v>907046</v>
      </c>
      <c r="AA104" s="42">
        <v>912045</v>
      </c>
      <c r="AB104" s="42">
        <v>-4999</v>
      </c>
      <c r="AC104" s="46">
        <v>-5.4810892006425102E-3</v>
      </c>
      <c r="AD104" s="6"/>
      <c r="AF104" s="8">
        <v>98</v>
      </c>
    </row>
    <row r="105" spans="1:32" ht="13.5" x14ac:dyDescent="0.35">
      <c r="A105" s="39">
        <v>10007924</v>
      </c>
      <c r="B105" s="39" t="s">
        <v>207</v>
      </c>
      <c r="C105" s="40"/>
      <c r="D105" s="41" t="s">
        <v>83</v>
      </c>
      <c r="E105" s="42">
        <v>98413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2">
        <v>98413</v>
      </c>
      <c r="Q105" s="43">
        <v>19561</v>
      </c>
      <c r="R105" s="43">
        <v>4438</v>
      </c>
      <c r="S105" s="43">
        <v>37342</v>
      </c>
      <c r="T105" s="43">
        <v>2997</v>
      </c>
      <c r="U105" s="44">
        <v>2656</v>
      </c>
      <c r="V105" s="42">
        <v>66994</v>
      </c>
      <c r="W105" s="43">
        <v>0</v>
      </c>
      <c r="X105" s="43">
        <v>0</v>
      </c>
      <c r="Y105" s="42">
        <v>0</v>
      </c>
      <c r="Z105" s="45">
        <v>165407</v>
      </c>
      <c r="AA105" s="42">
        <v>202677</v>
      </c>
      <c r="AB105" s="42">
        <v>-37270</v>
      </c>
      <c r="AC105" s="46">
        <v>-0.18388865041420599</v>
      </c>
      <c r="AD105" s="6"/>
      <c r="AF105" s="8">
        <v>99</v>
      </c>
    </row>
    <row r="106" spans="1:32" ht="13.5" x14ac:dyDescent="0.35">
      <c r="A106" s="39">
        <v>10007143</v>
      </c>
      <c r="B106" s="39" t="s">
        <v>208</v>
      </c>
      <c r="C106" s="40" t="s">
        <v>209</v>
      </c>
      <c r="D106" s="41" t="s">
        <v>117</v>
      </c>
      <c r="E106" s="42">
        <v>5338291</v>
      </c>
      <c r="F106" s="43">
        <v>0</v>
      </c>
      <c r="G106" s="43">
        <v>782578</v>
      </c>
      <c r="H106" s="43">
        <v>766265</v>
      </c>
      <c r="I106" s="43">
        <v>0</v>
      </c>
      <c r="J106" s="43">
        <v>69632</v>
      </c>
      <c r="K106" s="43">
        <v>0</v>
      </c>
      <c r="L106" s="43">
        <v>0</v>
      </c>
      <c r="M106" s="43">
        <v>17766</v>
      </c>
      <c r="N106" s="43">
        <v>14106</v>
      </c>
      <c r="O106" s="43">
        <v>0</v>
      </c>
      <c r="P106" s="42">
        <v>6988638</v>
      </c>
      <c r="Q106" s="43">
        <v>191064</v>
      </c>
      <c r="R106" s="43">
        <v>2577</v>
      </c>
      <c r="S106" s="43">
        <v>8186</v>
      </c>
      <c r="T106" s="43">
        <v>429090</v>
      </c>
      <c r="U106" s="44">
        <v>102620</v>
      </c>
      <c r="V106" s="42">
        <v>733537</v>
      </c>
      <c r="W106" s="43">
        <v>0</v>
      </c>
      <c r="X106" s="43">
        <v>0</v>
      </c>
      <c r="Y106" s="42">
        <v>0</v>
      </c>
      <c r="Z106" s="45">
        <v>7722175</v>
      </c>
      <c r="AA106" s="42">
        <v>8446380</v>
      </c>
      <c r="AB106" s="42">
        <v>-724205</v>
      </c>
      <c r="AC106" s="46">
        <v>-8.5741465574601203E-2</v>
      </c>
      <c r="AD106" s="6"/>
      <c r="AF106" s="8">
        <v>100</v>
      </c>
    </row>
    <row r="107" spans="1:32" ht="13.5" x14ac:dyDescent="0.35">
      <c r="A107" s="39">
        <v>10002094</v>
      </c>
      <c r="B107" s="39" t="s">
        <v>210</v>
      </c>
      <c r="C107" s="40"/>
      <c r="D107" s="41" t="s">
        <v>65</v>
      </c>
      <c r="E107" s="42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2">
        <v>0</v>
      </c>
      <c r="Q107" s="43">
        <v>0</v>
      </c>
      <c r="R107" s="43">
        <v>0</v>
      </c>
      <c r="S107" s="43">
        <v>2793</v>
      </c>
      <c r="T107" s="43">
        <v>1000</v>
      </c>
      <c r="U107" s="44">
        <v>30</v>
      </c>
      <c r="V107" s="42">
        <v>3823</v>
      </c>
      <c r="W107" s="43">
        <v>0</v>
      </c>
      <c r="X107" s="43">
        <v>0</v>
      </c>
      <c r="Y107" s="42">
        <v>0</v>
      </c>
      <c r="Z107" s="45">
        <v>3823</v>
      </c>
      <c r="AA107" s="42">
        <v>8799</v>
      </c>
      <c r="AB107" s="42">
        <v>-4976</v>
      </c>
      <c r="AC107" s="46">
        <v>-0.56551880895556295</v>
      </c>
      <c r="AD107" s="6"/>
      <c r="AF107" s="8">
        <v>101</v>
      </c>
    </row>
    <row r="108" spans="1:32" ht="27" x14ac:dyDescent="0.35">
      <c r="A108" s="39">
        <v>10007789</v>
      </c>
      <c r="B108" s="39" t="s">
        <v>211</v>
      </c>
      <c r="C108" s="40" t="s">
        <v>212</v>
      </c>
      <c r="D108" s="41" t="s">
        <v>80</v>
      </c>
      <c r="E108" s="42">
        <v>12788254</v>
      </c>
      <c r="F108" s="43">
        <v>262422</v>
      </c>
      <c r="G108" s="43">
        <v>120311</v>
      </c>
      <c r="H108" s="43">
        <v>266225</v>
      </c>
      <c r="I108" s="43">
        <v>1238</v>
      </c>
      <c r="J108" s="43">
        <v>80150</v>
      </c>
      <c r="K108" s="43">
        <v>0</v>
      </c>
      <c r="L108" s="43">
        <v>387869</v>
      </c>
      <c r="M108" s="43">
        <v>19740</v>
      </c>
      <c r="N108" s="43">
        <v>19845</v>
      </c>
      <c r="O108" s="43">
        <v>0</v>
      </c>
      <c r="P108" s="42">
        <v>13946054</v>
      </c>
      <c r="Q108" s="43">
        <v>721151</v>
      </c>
      <c r="R108" s="43">
        <v>61374</v>
      </c>
      <c r="S108" s="43">
        <v>251530</v>
      </c>
      <c r="T108" s="43">
        <v>369912</v>
      </c>
      <c r="U108" s="44">
        <v>102560</v>
      </c>
      <c r="V108" s="42">
        <v>1506527</v>
      </c>
      <c r="W108" s="43">
        <v>0</v>
      </c>
      <c r="X108" s="43">
        <v>0</v>
      </c>
      <c r="Y108" s="42">
        <v>0</v>
      </c>
      <c r="Z108" s="45">
        <v>15452581</v>
      </c>
      <c r="AA108" s="42">
        <v>15644824</v>
      </c>
      <c r="AB108" s="42">
        <v>-192243</v>
      </c>
      <c r="AC108" s="46">
        <v>-1.2287961820471699E-2</v>
      </c>
      <c r="AD108" s="6"/>
      <c r="AF108" s="8">
        <v>102</v>
      </c>
    </row>
    <row r="109" spans="1:32" ht="27" x14ac:dyDescent="0.35">
      <c r="A109" s="39">
        <v>10007144</v>
      </c>
      <c r="B109" s="39" t="s">
        <v>213</v>
      </c>
      <c r="C109" s="40" t="s">
        <v>214</v>
      </c>
      <c r="D109" s="41" t="s">
        <v>65</v>
      </c>
      <c r="E109" s="42">
        <v>3301794</v>
      </c>
      <c r="F109" s="43">
        <v>287804</v>
      </c>
      <c r="G109" s="43">
        <v>0</v>
      </c>
      <c r="H109" s="43">
        <v>2315</v>
      </c>
      <c r="I109" s="43">
        <v>1177</v>
      </c>
      <c r="J109" s="43">
        <v>1067599</v>
      </c>
      <c r="K109" s="43">
        <v>39288</v>
      </c>
      <c r="L109" s="43">
        <v>0</v>
      </c>
      <c r="M109" s="43">
        <v>0</v>
      </c>
      <c r="N109" s="43">
        <v>0</v>
      </c>
      <c r="O109" s="43">
        <v>0</v>
      </c>
      <c r="P109" s="42">
        <v>4699977</v>
      </c>
      <c r="Q109" s="43">
        <v>1363281</v>
      </c>
      <c r="R109" s="43">
        <v>147035</v>
      </c>
      <c r="S109" s="43">
        <v>195861</v>
      </c>
      <c r="T109" s="43">
        <v>255655</v>
      </c>
      <c r="U109" s="44">
        <v>87252</v>
      </c>
      <c r="V109" s="42">
        <v>2049084</v>
      </c>
      <c r="W109" s="43">
        <v>0</v>
      </c>
      <c r="X109" s="43">
        <v>0</v>
      </c>
      <c r="Y109" s="42">
        <v>0</v>
      </c>
      <c r="Z109" s="45">
        <v>6749061</v>
      </c>
      <c r="AA109" s="42">
        <v>5196689</v>
      </c>
      <c r="AB109" s="42">
        <v>1552372</v>
      </c>
      <c r="AC109" s="46">
        <v>0.298723283228994</v>
      </c>
      <c r="AD109" s="6"/>
      <c r="AF109" s="8">
        <v>103</v>
      </c>
    </row>
    <row r="110" spans="1:32" ht="13.5" x14ac:dyDescent="0.35">
      <c r="A110" s="39">
        <v>10002130</v>
      </c>
      <c r="B110" s="39" t="s">
        <v>215</v>
      </c>
      <c r="C110" s="40"/>
      <c r="D110" s="41" t="s">
        <v>67</v>
      </c>
      <c r="E110" s="42">
        <v>142144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2">
        <v>142144</v>
      </c>
      <c r="Q110" s="43">
        <v>8431</v>
      </c>
      <c r="R110" s="43">
        <v>265</v>
      </c>
      <c r="S110" s="43">
        <v>81234</v>
      </c>
      <c r="T110" s="43">
        <v>3078</v>
      </c>
      <c r="U110" s="44">
        <v>2984</v>
      </c>
      <c r="V110" s="42">
        <v>95992</v>
      </c>
      <c r="W110" s="43">
        <v>0</v>
      </c>
      <c r="X110" s="43">
        <v>0</v>
      </c>
      <c r="Y110" s="42">
        <v>0</v>
      </c>
      <c r="Z110" s="45">
        <v>238136</v>
      </c>
      <c r="AA110" s="42">
        <v>235476</v>
      </c>
      <c r="AB110" s="42">
        <v>2660</v>
      </c>
      <c r="AC110" s="46">
        <v>1.12962679848477E-2</v>
      </c>
      <c r="AD110" s="6"/>
      <c r="AF110" s="8">
        <v>104</v>
      </c>
    </row>
    <row r="111" spans="1:32" ht="13.5" x14ac:dyDescent="0.35">
      <c r="A111" s="39">
        <v>10002923</v>
      </c>
      <c r="B111" s="39" t="s">
        <v>216</v>
      </c>
      <c r="C111" s="40" t="s">
        <v>217</v>
      </c>
      <c r="D111" s="41" t="s">
        <v>67</v>
      </c>
      <c r="E111" s="42">
        <v>58828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2">
        <v>58828</v>
      </c>
      <c r="Q111" s="43">
        <v>91149</v>
      </c>
      <c r="R111" s="43">
        <v>6788</v>
      </c>
      <c r="S111" s="43">
        <v>28086</v>
      </c>
      <c r="T111" s="43">
        <v>11891</v>
      </c>
      <c r="U111" s="44">
        <v>11757</v>
      </c>
      <c r="V111" s="42">
        <v>149671</v>
      </c>
      <c r="W111" s="43">
        <v>0</v>
      </c>
      <c r="X111" s="43">
        <v>0</v>
      </c>
      <c r="Y111" s="42">
        <v>0</v>
      </c>
      <c r="Z111" s="45">
        <v>208499</v>
      </c>
      <c r="AA111" s="42">
        <v>216605</v>
      </c>
      <c r="AB111" s="42">
        <v>-8106</v>
      </c>
      <c r="AC111" s="46">
        <v>-3.7422958842132002E-2</v>
      </c>
      <c r="AD111" s="6"/>
      <c r="AF111" s="8">
        <v>105</v>
      </c>
    </row>
    <row r="112" spans="1:32" ht="13.5" x14ac:dyDescent="0.35">
      <c r="A112" s="39">
        <v>10007823</v>
      </c>
      <c r="B112" s="39" t="s">
        <v>218</v>
      </c>
      <c r="C112" s="40"/>
      <c r="D112" s="41" t="s">
        <v>70</v>
      </c>
      <c r="E112" s="42">
        <v>3578569</v>
      </c>
      <c r="F112" s="43">
        <v>562893</v>
      </c>
      <c r="G112" s="43">
        <v>0</v>
      </c>
      <c r="H112" s="43">
        <v>41670</v>
      </c>
      <c r="I112" s="43">
        <v>24799</v>
      </c>
      <c r="J112" s="43">
        <v>32523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2">
        <v>4240454</v>
      </c>
      <c r="Q112" s="43">
        <v>1366745</v>
      </c>
      <c r="R112" s="43">
        <v>269817</v>
      </c>
      <c r="S112" s="43">
        <v>46470</v>
      </c>
      <c r="T112" s="43">
        <v>220333</v>
      </c>
      <c r="U112" s="44">
        <v>84000</v>
      </c>
      <c r="V112" s="42">
        <v>1987365</v>
      </c>
      <c r="W112" s="43">
        <v>0</v>
      </c>
      <c r="X112" s="43">
        <v>0</v>
      </c>
      <c r="Y112" s="42">
        <v>0</v>
      </c>
      <c r="Z112" s="45">
        <v>6227819</v>
      </c>
      <c r="AA112" s="42">
        <v>5894942</v>
      </c>
      <c r="AB112" s="42">
        <v>332877</v>
      </c>
      <c r="AC112" s="46">
        <v>5.6468240060716497E-2</v>
      </c>
      <c r="AD112" s="6"/>
      <c r="AF112" s="8">
        <v>106</v>
      </c>
    </row>
    <row r="113" spans="1:32" ht="13.5" x14ac:dyDescent="0.35">
      <c r="A113" s="39">
        <v>10006570</v>
      </c>
      <c r="B113" s="39" t="s">
        <v>219</v>
      </c>
      <c r="C113" s="40"/>
      <c r="D113" s="41" t="s">
        <v>67</v>
      </c>
      <c r="E113" s="42">
        <v>80823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2">
        <v>80823</v>
      </c>
      <c r="Q113" s="43">
        <v>17581</v>
      </c>
      <c r="R113" s="43">
        <v>3195</v>
      </c>
      <c r="S113" s="43">
        <v>15503</v>
      </c>
      <c r="T113" s="43">
        <v>3367</v>
      </c>
      <c r="U113" s="44">
        <v>1373</v>
      </c>
      <c r="V113" s="42">
        <v>41019</v>
      </c>
      <c r="W113" s="43">
        <v>0</v>
      </c>
      <c r="X113" s="43">
        <v>0</v>
      </c>
      <c r="Y113" s="42">
        <v>0</v>
      </c>
      <c r="Z113" s="45">
        <v>121842</v>
      </c>
      <c r="AA113" s="42">
        <v>114636</v>
      </c>
      <c r="AB113" s="42">
        <v>7206</v>
      </c>
      <c r="AC113" s="46">
        <v>6.2859834606929801E-2</v>
      </c>
      <c r="AD113" s="6"/>
      <c r="AF113" s="8">
        <v>107</v>
      </c>
    </row>
    <row r="114" spans="1:32" ht="13.5" x14ac:dyDescent="0.35">
      <c r="A114" s="39">
        <v>10083403</v>
      </c>
      <c r="B114" s="39" t="s">
        <v>220</v>
      </c>
      <c r="C114" s="40"/>
      <c r="D114" s="41" t="s">
        <v>65</v>
      </c>
      <c r="E114" s="42">
        <v>167343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8106</v>
      </c>
      <c r="L114" s="43">
        <v>0</v>
      </c>
      <c r="M114" s="43">
        <v>0</v>
      </c>
      <c r="N114" s="43">
        <v>0</v>
      </c>
      <c r="O114" s="43">
        <v>0</v>
      </c>
      <c r="P114" s="42">
        <v>175449</v>
      </c>
      <c r="Q114" s="43">
        <v>16170</v>
      </c>
      <c r="R114" s="43">
        <v>2080</v>
      </c>
      <c r="S114" s="43">
        <v>0</v>
      </c>
      <c r="T114" s="43">
        <v>2814</v>
      </c>
      <c r="U114" s="44">
        <v>1582</v>
      </c>
      <c r="V114" s="42">
        <v>22646</v>
      </c>
      <c r="W114" s="43">
        <v>0</v>
      </c>
      <c r="X114" s="43">
        <v>0</v>
      </c>
      <c r="Y114" s="42">
        <v>0</v>
      </c>
      <c r="Z114" s="45">
        <v>198095</v>
      </c>
      <c r="AA114" s="42">
        <v>104800</v>
      </c>
      <c r="AB114" s="42">
        <v>93295</v>
      </c>
      <c r="AC114" s="46">
        <v>0.89021946564885501</v>
      </c>
      <c r="AD114" s="6"/>
      <c r="AF114" s="8">
        <v>108</v>
      </c>
    </row>
    <row r="115" spans="1:32" ht="13.5" x14ac:dyDescent="0.35">
      <c r="A115" s="39">
        <v>10089771</v>
      </c>
      <c r="B115" s="39" t="s">
        <v>221</v>
      </c>
      <c r="C115" s="40" t="s">
        <v>221</v>
      </c>
      <c r="D115" s="41" t="s">
        <v>65</v>
      </c>
      <c r="E115" s="42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2">
        <v>0</v>
      </c>
      <c r="Q115" s="43">
        <v>0</v>
      </c>
      <c r="R115" s="43">
        <v>0</v>
      </c>
      <c r="S115" s="43">
        <v>0</v>
      </c>
      <c r="T115" s="43">
        <v>0</v>
      </c>
      <c r="U115" s="44">
        <v>0</v>
      </c>
      <c r="V115" s="42">
        <v>0</v>
      </c>
      <c r="W115" s="43">
        <v>0</v>
      </c>
      <c r="X115" s="43">
        <v>0</v>
      </c>
      <c r="Y115" s="42">
        <v>0</v>
      </c>
      <c r="Z115" s="45">
        <v>0</v>
      </c>
      <c r="AA115" s="42">
        <v>0</v>
      </c>
      <c r="AB115" s="42">
        <v>0</v>
      </c>
      <c r="AC115" s="46"/>
      <c r="AD115" s="6"/>
      <c r="AF115" s="8">
        <v>109</v>
      </c>
    </row>
    <row r="116" spans="1:32" ht="13.5" x14ac:dyDescent="0.35">
      <c r="A116" s="39">
        <v>10007791</v>
      </c>
      <c r="B116" s="39" t="s">
        <v>222</v>
      </c>
      <c r="C116" s="40"/>
      <c r="D116" s="41" t="s">
        <v>80</v>
      </c>
      <c r="E116" s="42">
        <v>4180558</v>
      </c>
      <c r="F116" s="43">
        <v>357885</v>
      </c>
      <c r="G116" s="43">
        <v>0</v>
      </c>
      <c r="H116" s="43">
        <v>131955</v>
      </c>
      <c r="I116" s="43">
        <v>0</v>
      </c>
      <c r="J116" s="43">
        <v>53827</v>
      </c>
      <c r="K116" s="43">
        <v>7547</v>
      </c>
      <c r="L116" s="43">
        <v>0</v>
      </c>
      <c r="M116" s="43">
        <v>0</v>
      </c>
      <c r="N116" s="43">
        <v>0</v>
      </c>
      <c r="O116" s="43">
        <v>0</v>
      </c>
      <c r="P116" s="42">
        <v>4731772</v>
      </c>
      <c r="Q116" s="43">
        <v>1035693</v>
      </c>
      <c r="R116" s="43">
        <v>169857</v>
      </c>
      <c r="S116" s="43">
        <v>69417</v>
      </c>
      <c r="T116" s="43">
        <v>244889</v>
      </c>
      <c r="U116" s="44">
        <v>65917</v>
      </c>
      <c r="V116" s="42">
        <v>1585773</v>
      </c>
      <c r="W116" s="43">
        <v>0</v>
      </c>
      <c r="X116" s="43">
        <v>0</v>
      </c>
      <c r="Y116" s="42">
        <v>0</v>
      </c>
      <c r="Z116" s="45">
        <v>6317545</v>
      </c>
      <c r="AA116" s="42">
        <v>7464349</v>
      </c>
      <c r="AB116" s="42">
        <v>-1146804</v>
      </c>
      <c r="AC116" s="46">
        <v>-0.153637510786272</v>
      </c>
      <c r="AD116" s="6"/>
      <c r="AF116" s="8">
        <v>110</v>
      </c>
    </row>
    <row r="117" spans="1:32" ht="13.5" x14ac:dyDescent="0.35">
      <c r="A117" s="39">
        <v>10008173</v>
      </c>
      <c r="B117" s="39" t="s">
        <v>223</v>
      </c>
      <c r="C117" s="40" t="s">
        <v>224</v>
      </c>
      <c r="D117" s="41" t="s">
        <v>67</v>
      </c>
      <c r="E117" s="42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2">
        <v>0</v>
      </c>
      <c r="Q117" s="43">
        <v>0</v>
      </c>
      <c r="R117" s="43">
        <v>0</v>
      </c>
      <c r="S117" s="43">
        <v>800988</v>
      </c>
      <c r="T117" s="43">
        <v>28654</v>
      </c>
      <c r="U117" s="44">
        <v>16919</v>
      </c>
      <c r="V117" s="42">
        <v>846561</v>
      </c>
      <c r="W117" s="43">
        <v>0</v>
      </c>
      <c r="X117" s="43">
        <v>0</v>
      </c>
      <c r="Y117" s="42">
        <v>0</v>
      </c>
      <c r="Z117" s="45">
        <v>846561</v>
      </c>
      <c r="AA117" s="42">
        <v>811079</v>
      </c>
      <c r="AB117" s="42">
        <v>35482</v>
      </c>
      <c r="AC117" s="46">
        <v>4.3746663395304301E-2</v>
      </c>
      <c r="AD117" s="6"/>
      <c r="AF117" s="8">
        <v>111</v>
      </c>
    </row>
    <row r="118" spans="1:32" ht="13.5" x14ac:dyDescent="0.35">
      <c r="A118" s="39">
        <v>10007792</v>
      </c>
      <c r="B118" s="39" t="s">
        <v>225</v>
      </c>
      <c r="C118" s="40"/>
      <c r="D118" s="41" t="s">
        <v>76</v>
      </c>
      <c r="E118" s="42">
        <v>15674127</v>
      </c>
      <c r="F118" s="43">
        <v>532245</v>
      </c>
      <c r="G118" s="43">
        <v>427929</v>
      </c>
      <c r="H118" s="43">
        <v>1030175</v>
      </c>
      <c r="I118" s="43">
        <v>91649</v>
      </c>
      <c r="J118" s="43">
        <v>349614</v>
      </c>
      <c r="K118" s="43">
        <v>0</v>
      </c>
      <c r="L118" s="43">
        <v>135059</v>
      </c>
      <c r="M118" s="43">
        <v>4936</v>
      </c>
      <c r="N118" s="43">
        <v>7657</v>
      </c>
      <c r="O118" s="43">
        <v>0</v>
      </c>
      <c r="P118" s="42">
        <v>18253391</v>
      </c>
      <c r="Q118" s="43">
        <v>489354</v>
      </c>
      <c r="R118" s="43">
        <v>8728</v>
      </c>
      <c r="S118" s="43">
        <v>501448</v>
      </c>
      <c r="T118" s="43">
        <v>720913</v>
      </c>
      <c r="U118" s="44">
        <v>177130</v>
      </c>
      <c r="V118" s="42">
        <v>1897573</v>
      </c>
      <c r="W118" s="43">
        <v>0</v>
      </c>
      <c r="X118" s="43">
        <v>0</v>
      </c>
      <c r="Y118" s="42">
        <v>0</v>
      </c>
      <c r="Z118" s="45">
        <v>20150964</v>
      </c>
      <c r="AA118" s="42">
        <v>20274165</v>
      </c>
      <c r="AB118" s="42">
        <v>-123201</v>
      </c>
      <c r="AC118" s="46">
        <v>-6.0767484135598199E-3</v>
      </c>
      <c r="AD118" s="6"/>
      <c r="AF118" s="8">
        <v>112</v>
      </c>
    </row>
    <row r="119" spans="1:32" ht="13.5" x14ac:dyDescent="0.35">
      <c r="A119" s="39">
        <v>10002370</v>
      </c>
      <c r="B119" s="39" t="s">
        <v>226</v>
      </c>
      <c r="C119" s="40"/>
      <c r="D119" s="41" t="s">
        <v>76</v>
      </c>
      <c r="E119" s="42">
        <v>68024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2">
        <v>68024</v>
      </c>
      <c r="Q119" s="43">
        <v>31001</v>
      </c>
      <c r="R119" s="43">
        <v>3943</v>
      </c>
      <c r="S119" s="43">
        <v>59308</v>
      </c>
      <c r="T119" s="43">
        <v>11023</v>
      </c>
      <c r="U119" s="44">
        <v>4566</v>
      </c>
      <c r="V119" s="42">
        <v>109841</v>
      </c>
      <c r="W119" s="43">
        <v>0</v>
      </c>
      <c r="X119" s="43">
        <v>0</v>
      </c>
      <c r="Y119" s="42">
        <v>0</v>
      </c>
      <c r="Z119" s="45">
        <v>177865</v>
      </c>
      <c r="AA119" s="42">
        <v>173788</v>
      </c>
      <c r="AB119" s="42">
        <v>4077</v>
      </c>
      <c r="AC119" s="46">
        <v>2.34596174649573E-2</v>
      </c>
      <c r="AD119" s="6"/>
      <c r="AF119" s="8">
        <v>113</v>
      </c>
    </row>
    <row r="120" spans="1:32" ht="13.5" x14ac:dyDescent="0.35">
      <c r="A120" s="39">
        <v>10008640</v>
      </c>
      <c r="B120" s="39" t="s">
        <v>227</v>
      </c>
      <c r="C120" s="40"/>
      <c r="D120" s="41" t="s">
        <v>76</v>
      </c>
      <c r="E120" s="42">
        <v>807287</v>
      </c>
      <c r="F120" s="43">
        <v>0</v>
      </c>
      <c r="G120" s="43">
        <v>0</v>
      </c>
      <c r="H120" s="43">
        <v>0</v>
      </c>
      <c r="I120" s="43">
        <v>0</v>
      </c>
      <c r="J120" s="43">
        <v>55960</v>
      </c>
      <c r="K120" s="43">
        <v>255218</v>
      </c>
      <c r="L120" s="43">
        <v>0</v>
      </c>
      <c r="M120" s="43">
        <v>0</v>
      </c>
      <c r="N120" s="43">
        <v>0</v>
      </c>
      <c r="O120" s="43">
        <v>0</v>
      </c>
      <c r="P120" s="42">
        <v>1118465</v>
      </c>
      <c r="Q120" s="43">
        <v>595335</v>
      </c>
      <c r="R120" s="43">
        <v>52426</v>
      </c>
      <c r="S120" s="43">
        <v>142409</v>
      </c>
      <c r="T120" s="43">
        <v>335110</v>
      </c>
      <c r="U120" s="44">
        <v>76211</v>
      </c>
      <c r="V120" s="42">
        <v>1201491</v>
      </c>
      <c r="W120" s="43">
        <v>0</v>
      </c>
      <c r="X120" s="43">
        <v>0</v>
      </c>
      <c r="Y120" s="42">
        <v>0</v>
      </c>
      <c r="Z120" s="45">
        <v>2319956</v>
      </c>
      <c r="AA120" s="42">
        <v>2393681</v>
      </c>
      <c r="AB120" s="42">
        <v>-73725</v>
      </c>
      <c r="AC120" s="46">
        <v>-3.07998434210741E-2</v>
      </c>
      <c r="AD120" s="6"/>
      <c r="AF120" s="8">
        <v>114</v>
      </c>
    </row>
    <row r="121" spans="1:32" ht="13.5" x14ac:dyDescent="0.35">
      <c r="A121" s="39">
        <v>10002412</v>
      </c>
      <c r="B121" s="39" t="s">
        <v>228</v>
      </c>
      <c r="C121" s="40" t="s">
        <v>229</v>
      </c>
      <c r="D121" s="41" t="s">
        <v>67</v>
      </c>
      <c r="E121" s="42">
        <v>87771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71944</v>
      </c>
      <c r="L121" s="43">
        <v>0</v>
      </c>
      <c r="M121" s="43">
        <v>0</v>
      </c>
      <c r="N121" s="43">
        <v>0</v>
      </c>
      <c r="O121" s="43">
        <v>0</v>
      </c>
      <c r="P121" s="42">
        <v>159715</v>
      </c>
      <c r="Q121" s="43">
        <v>54456</v>
      </c>
      <c r="R121" s="43">
        <v>3063</v>
      </c>
      <c r="S121" s="43">
        <v>31030</v>
      </c>
      <c r="T121" s="43">
        <v>11646</v>
      </c>
      <c r="U121" s="44">
        <v>5371</v>
      </c>
      <c r="V121" s="42">
        <v>105566</v>
      </c>
      <c r="W121" s="43">
        <v>0</v>
      </c>
      <c r="X121" s="43">
        <v>0</v>
      </c>
      <c r="Y121" s="42">
        <v>0</v>
      </c>
      <c r="Z121" s="45">
        <v>265281</v>
      </c>
      <c r="AA121" s="42">
        <v>291988</v>
      </c>
      <c r="AB121" s="42">
        <v>-26707</v>
      </c>
      <c r="AC121" s="46">
        <v>-9.1466087647437605E-2</v>
      </c>
      <c r="AD121" s="6"/>
      <c r="AF121" s="8">
        <v>115</v>
      </c>
    </row>
    <row r="122" spans="1:32" ht="13.5" x14ac:dyDescent="0.35">
      <c r="A122" s="39">
        <v>10002599</v>
      </c>
      <c r="B122" s="39" t="s">
        <v>230</v>
      </c>
      <c r="C122" s="40"/>
      <c r="D122" s="41" t="s">
        <v>70</v>
      </c>
      <c r="E122" s="42">
        <v>138685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2">
        <v>138685</v>
      </c>
      <c r="Q122" s="43">
        <v>6484</v>
      </c>
      <c r="R122" s="43">
        <v>1044</v>
      </c>
      <c r="S122" s="43">
        <v>84434</v>
      </c>
      <c r="T122" s="43">
        <v>2348</v>
      </c>
      <c r="U122" s="44">
        <v>597</v>
      </c>
      <c r="V122" s="42">
        <v>94907</v>
      </c>
      <c r="W122" s="43">
        <v>0</v>
      </c>
      <c r="X122" s="43">
        <v>0</v>
      </c>
      <c r="Y122" s="42">
        <v>0</v>
      </c>
      <c r="Z122" s="45">
        <v>233592</v>
      </c>
      <c r="AA122" s="42">
        <v>335852</v>
      </c>
      <c r="AB122" s="42">
        <v>-102260</v>
      </c>
      <c r="AC122" s="46">
        <v>-0.30447935400116699</v>
      </c>
      <c r="AD122" s="6"/>
      <c r="AF122" s="8">
        <v>116</v>
      </c>
    </row>
    <row r="123" spans="1:32" ht="13.5" x14ac:dyDescent="0.35">
      <c r="A123" s="39">
        <v>10022087</v>
      </c>
      <c r="B123" s="39" t="s">
        <v>231</v>
      </c>
      <c r="C123" s="40" t="s">
        <v>232</v>
      </c>
      <c r="D123" s="41" t="s">
        <v>70</v>
      </c>
      <c r="E123" s="42">
        <v>189369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2">
        <v>189369</v>
      </c>
      <c r="Q123" s="43">
        <v>68932</v>
      </c>
      <c r="R123" s="43">
        <v>11751</v>
      </c>
      <c r="S123" s="43">
        <v>5027</v>
      </c>
      <c r="T123" s="43">
        <v>18091</v>
      </c>
      <c r="U123" s="44">
        <v>5013</v>
      </c>
      <c r="V123" s="42">
        <v>108814</v>
      </c>
      <c r="W123" s="43">
        <v>0</v>
      </c>
      <c r="X123" s="43">
        <v>0</v>
      </c>
      <c r="Y123" s="42">
        <v>0</v>
      </c>
      <c r="Z123" s="45">
        <v>298183</v>
      </c>
      <c r="AA123" s="42">
        <v>293951</v>
      </c>
      <c r="AB123" s="42">
        <v>4232</v>
      </c>
      <c r="AC123" s="46">
        <v>1.4396957316015299E-2</v>
      </c>
      <c r="AD123" s="6"/>
      <c r="AF123" s="8">
        <v>117</v>
      </c>
    </row>
    <row r="124" spans="1:32" ht="13.5" x14ac:dyDescent="0.35">
      <c r="A124" s="39">
        <v>10002638</v>
      </c>
      <c r="B124" s="39" t="s">
        <v>233</v>
      </c>
      <c r="C124" s="40"/>
      <c r="D124" s="41" t="s">
        <v>117</v>
      </c>
      <c r="E124" s="42">
        <v>56448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2">
        <v>56448</v>
      </c>
      <c r="Q124" s="43">
        <v>7237</v>
      </c>
      <c r="R124" s="43">
        <v>403</v>
      </c>
      <c r="S124" s="43">
        <v>83181</v>
      </c>
      <c r="T124" s="43">
        <v>6155</v>
      </c>
      <c r="U124" s="44">
        <v>4207</v>
      </c>
      <c r="V124" s="42">
        <v>101183</v>
      </c>
      <c r="W124" s="43">
        <v>0</v>
      </c>
      <c r="X124" s="43">
        <v>0</v>
      </c>
      <c r="Y124" s="42">
        <v>0</v>
      </c>
      <c r="Z124" s="45">
        <v>157631</v>
      </c>
      <c r="AA124" s="42">
        <v>161812</v>
      </c>
      <c r="AB124" s="42">
        <v>-4181</v>
      </c>
      <c r="AC124" s="46">
        <v>-2.5838627543074699E-2</v>
      </c>
      <c r="AD124" s="6"/>
      <c r="AF124" s="8">
        <v>118</v>
      </c>
    </row>
    <row r="125" spans="1:32" ht="13.5" x14ac:dyDescent="0.35">
      <c r="A125" s="39">
        <v>10007145</v>
      </c>
      <c r="B125" s="39" t="s">
        <v>234</v>
      </c>
      <c r="C125" s="40"/>
      <c r="D125" s="41" t="s">
        <v>76</v>
      </c>
      <c r="E125" s="42">
        <v>1452252</v>
      </c>
      <c r="F125" s="43">
        <v>189872</v>
      </c>
      <c r="G125" s="43">
        <v>0</v>
      </c>
      <c r="H125" s="43">
        <v>0</v>
      </c>
      <c r="I125" s="43">
        <v>3943</v>
      </c>
      <c r="J125" s="43">
        <v>35566</v>
      </c>
      <c r="K125" s="43">
        <v>5416</v>
      </c>
      <c r="L125" s="43">
        <v>0</v>
      </c>
      <c r="M125" s="43">
        <v>0</v>
      </c>
      <c r="N125" s="43">
        <v>0</v>
      </c>
      <c r="O125" s="43">
        <v>0</v>
      </c>
      <c r="P125" s="42">
        <v>1687049</v>
      </c>
      <c r="Q125" s="43">
        <v>711422</v>
      </c>
      <c r="R125" s="43">
        <v>93886</v>
      </c>
      <c r="S125" s="43">
        <v>107717</v>
      </c>
      <c r="T125" s="43">
        <v>227249</v>
      </c>
      <c r="U125" s="44">
        <v>58307</v>
      </c>
      <c r="V125" s="42">
        <v>1198581</v>
      </c>
      <c r="W125" s="43">
        <v>0</v>
      </c>
      <c r="X125" s="43">
        <v>0</v>
      </c>
      <c r="Y125" s="42">
        <v>0</v>
      </c>
      <c r="Z125" s="45">
        <v>2885630</v>
      </c>
      <c r="AA125" s="42">
        <v>3113579</v>
      </c>
      <c r="AB125" s="42">
        <v>-227949</v>
      </c>
      <c r="AC125" s="46">
        <v>-7.3211246607200298E-2</v>
      </c>
      <c r="AD125" s="6"/>
      <c r="AF125" s="8">
        <v>119</v>
      </c>
    </row>
    <row r="126" spans="1:32" ht="13.5" x14ac:dyDescent="0.35">
      <c r="A126" s="39">
        <v>10002696</v>
      </c>
      <c r="B126" s="39" t="s">
        <v>235</v>
      </c>
      <c r="C126" s="40"/>
      <c r="D126" s="41" t="s">
        <v>76</v>
      </c>
      <c r="E126" s="42">
        <v>125841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2">
        <v>125841</v>
      </c>
      <c r="Q126" s="43">
        <v>44845</v>
      </c>
      <c r="R126" s="43">
        <v>4779</v>
      </c>
      <c r="S126" s="43">
        <v>69944</v>
      </c>
      <c r="T126" s="43">
        <v>4112</v>
      </c>
      <c r="U126" s="44">
        <v>3999</v>
      </c>
      <c r="V126" s="42">
        <v>127679</v>
      </c>
      <c r="W126" s="43">
        <v>0</v>
      </c>
      <c r="X126" s="43">
        <v>0</v>
      </c>
      <c r="Y126" s="42">
        <v>0</v>
      </c>
      <c r="Z126" s="45">
        <v>253520</v>
      </c>
      <c r="AA126" s="42">
        <v>256936</v>
      </c>
      <c r="AB126" s="42">
        <v>-3416</v>
      </c>
      <c r="AC126" s="46">
        <v>-1.3295139645670501E-2</v>
      </c>
      <c r="AD126" s="6"/>
      <c r="AF126" s="8">
        <v>120</v>
      </c>
    </row>
    <row r="127" spans="1:32" ht="27" x14ac:dyDescent="0.35">
      <c r="A127" s="39">
        <v>10002718</v>
      </c>
      <c r="B127" s="39" t="s">
        <v>236</v>
      </c>
      <c r="C127" s="40" t="s">
        <v>237</v>
      </c>
      <c r="D127" s="41" t="s">
        <v>65</v>
      </c>
      <c r="E127" s="42">
        <v>281459</v>
      </c>
      <c r="F127" s="43">
        <v>0</v>
      </c>
      <c r="G127" s="43">
        <v>0</v>
      </c>
      <c r="H127" s="43">
        <v>0</v>
      </c>
      <c r="I127" s="43">
        <v>0</v>
      </c>
      <c r="J127" s="43">
        <v>34480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2">
        <v>315939</v>
      </c>
      <c r="Q127" s="43">
        <v>399789</v>
      </c>
      <c r="R127" s="43">
        <v>17783</v>
      </c>
      <c r="S127" s="43">
        <v>16564</v>
      </c>
      <c r="T127" s="43">
        <v>158321</v>
      </c>
      <c r="U127" s="44">
        <v>35331</v>
      </c>
      <c r="V127" s="42">
        <v>627788</v>
      </c>
      <c r="W127" s="43">
        <v>0</v>
      </c>
      <c r="X127" s="43">
        <v>0</v>
      </c>
      <c r="Y127" s="42">
        <v>0</v>
      </c>
      <c r="Z127" s="45">
        <v>943727</v>
      </c>
      <c r="AA127" s="42">
        <v>1328769</v>
      </c>
      <c r="AB127" s="42">
        <v>-385042</v>
      </c>
      <c r="AC127" s="46">
        <v>-0.28977346702098</v>
      </c>
      <c r="AD127" s="6"/>
      <c r="AF127" s="8">
        <v>121</v>
      </c>
    </row>
    <row r="128" spans="1:32" ht="13.5" x14ac:dyDescent="0.35">
      <c r="A128" s="39">
        <v>10002743</v>
      </c>
      <c r="B128" s="39" t="s">
        <v>238</v>
      </c>
      <c r="C128" s="40"/>
      <c r="D128" s="41" t="s">
        <v>92</v>
      </c>
      <c r="E128" s="42">
        <v>13147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2">
        <v>13147</v>
      </c>
      <c r="Q128" s="43">
        <v>8845</v>
      </c>
      <c r="R128" s="43">
        <v>851</v>
      </c>
      <c r="S128" s="43">
        <v>1037</v>
      </c>
      <c r="T128" s="43">
        <v>1683</v>
      </c>
      <c r="U128" s="44">
        <v>985</v>
      </c>
      <c r="V128" s="42">
        <v>13401</v>
      </c>
      <c r="W128" s="43">
        <v>0</v>
      </c>
      <c r="X128" s="43">
        <v>0</v>
      </c>
      <c r="Y128" s="42">
        <v>0</v>
      </c>
      <c r="Z128" s="45">
        <v>26548</v>
      </c>
      <c r="AA128" s="42">
        <v>31330</v>
      </c>
      <c r="AB128" s="42">
        <v>-4782</v>
      </c>
      <c r="AC128" s="46">
        <v>-0.15263325885732501</v>
      </c>
      <c r="AD128" s="6"/>
      <c r="AF128" s="8">
        <v>122</v>
      </c>
    </row>
    <row r="129" spans="1:32" ht="13.5" x14ac:dyDescent="0.35">
      <c r="A129" s="39">
        <v>10007146</v>
      </c>
      <c r="B129" s="39" t="s">
        <v>239</v>
      </c>
      <c r="C129" s="40"/>
      <c r="D129" s="41" t="s">
        <v>65</v>
      </c>
      <c r="E129" s="42">
        <v>4856273</v>
      </c>
      <c r="F129" s="43">
        <v>370896</v>
      </c>
      <c r="G129" s="43">
        <v>57613</v>
      </c>
      <c r="H129" s="43">
        <v>53245</v>
      </c>
      <c r="I129" s="43">
        <v>74215</v>
      </c>
      <c r="J129" s="43">
        <v>74329</v>
      </c>
      <c r="K129" s="43">
        <v>67262</v>
      </c>
      <c r="L129" s="43">
        <v>0</v>
      </c>
      <c r="M129" s="43">
        <v>0</v>
      </c>
      <c r="N129" s="43">
        <v>0</v>
      </c>
      <c r="O129" s="43">
        <v>0</v>
      </c>
      <c r="P129" s="42">
        <v>5553833</v>
      </c>
      <c r="Q129" s="43">
        <v>2025722</v>
      </c>
      <c r="R129" s="43">
        <v>203319</v>
      </c>
      <c r="S129" s="43">
        <v>318976</v>
      </c>
      <c r="T129" s="43">
        <v>346758</v>
      </c>
      <c r="U129" s="44">
        <v>175758</v>
      </c>
      <c r="V129" s="42">
        <v>3070533</v>
      </c>
      <c r="W129" s="43">
        <v>0</v>
      </c>
      <c r="X129" s="43">
        <v>0</v>
      </c>
      <c r="Y129" s="42">
        <v>0</v>
      </c>
      <c r="Z129" s="45">
        <v>8624366</v>
      </c>
      <c r="AA129" s="42">
        <v>8216845</v>
      </c>
      <c r="AB129" s="42">
        <v>407521</v>
      </c>
      <c r="AC129" s="46">
        <v>4.9595799847751802E-2</v>
      </c>
      <c r="AD129" s="6"/>
      <c r="AF129" s="8">
        <v>123</v>
      </c>
    </row>
    <row r="130" spans="1:32" ht="13.5" x14ac:dyDescent="0.35">
      <c r="A130" s="39">
        <v>10007825</v>
      </c>
      <c r="B130" s="39" t="s">
        <v>240</v>
      </c>
      <c r="C130" s="40"/>
      <c r="D130" s="41" t="s">
        <v>65</v>
      </c>
      <c r="E130" s="42">
        <v>87866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2">
        <v>87866</v>
      </c>
      <c r="Q130" s="43">
        <v>32485</v>
      </c>
      <c r="R130" s="43">
        <v>986</v>
      </c>
      <c r="S130" s="43">
        <v>1971</v>
      </c>
      <c r="T130" s="43">
        <v>28558</v>
      </c>
      <c r="U130" s="44">
        <v>4178</v>
      </c>
      <c r="V130" s="42">
        <v>68178</v>
      </c>
      <c r="W130" s="43">
        <v>4875000</v>
      </c>
      <c r="X130" s="43">
        <v>0</v>
      </c>
      <c r="Y130" s="42">
        <v>4875000</v>
      </c>
      <c r="Z130" s="45">
        <v>5031044</v>
      </c>
      <c r="AA130" s="42">
        <v>5154625</v>
      </c>
      <c r="AB130" s="42">
        <v>-123581</v>
      </c>
      <c r="AC130" s="46">
        <v>-2.3974779930644799E-2</v>
      </c>
      <c r="AD130" s="6"/>
      <c r="AF130" s="8">
        <v>124</v>
      </c>
    </row>
    <row r="131" spans="1:32" ht="13.5" x14ac:dyDescent="0.35">
      <c r="A131" s="39">
        <v>10002852</v>
      </c>
      <c r="B131" s="39" t="s">
        <v>241</v>
      </c>
      <c r="C131" s="40"/>
      <c r="D131" s="41" t="s">
        <v>83</v>
      </c>
      <c r="E131" s="42">
        <v>54537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2">
        <v>54537</v>
      </c>
      <c r="Q131" s="43">
        <v>17957</v>
      </c>
      <c r="R131" s="43">
        <v>2677</v>
      </c>
      <c r="S131" s="43">
        <v>7875</v>
      </c>
      <c r="T131" s="43">
        <v>1639</v>
      </c>
      <c r="U131" s="44">
        <v>1910</v>
      </c>
      <c r="V131" s="42">
        <v>32058</v>
      </c>
      <c r="W131" s="43">
        <v>0</v>
      </c>
      <c r="X131" s="43">
        <v>0</v>
      </c>
      <c r="Y131" s="42">
        <v>0</v>
      </c>
      <c r="Z131" s="45">
        <v>86595</v>
      </c>
      <c r="AA131" s="42">
        <v>82408</v>
      </c>
      <c r="AB131" s="42">
        <v>4187</v>
      </c>
      <c r="AC131" s="46">
        <v>5.0808173963692797E-2</v>
      </c>
      <c r="AD131" s="6"/>
      <c r="AF131" s="8">
        <v>125</v>
      </c>
    </row>
    <row r="132" spans="1:32" ht="13.5" x14ac:dyDescent="0.35">
      <c r="A132" s="39">
        <v>10002899</v>
      </c>
      <c r="B132" s="39" t="s">
        <v>242</v>
      </c>
      <c r="C132" s="40"/>
      <c r="D132" s="41" t="s">
        <v>80</v>
      </c>
      <c r="E132" s="42">
        <v>5263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2">
        <v>5263</v>
      </c>
      <c r="Q132" s="43">
        <v>0</v>
      </c>
      <c r="R132" s="43">
        <v>0</v>
      </c>
      <c r="S132" s="43">
        <v>2418</v>
      </c>
      <c r="T132" s="43">
        <v>1000</v>
      </c>
      <c r="U132" s="44">
        <v>119</v>
      </c>
      <c r="V132" s="42">
        <v>3537</v>
      </c>
      <c r="W132" s="43">
        <v>0</v>
      </c>
      <c r="X132" s="43">
        <v>0</v>
      </c>
      <c r="Y132" s="42">
        <v>0</v>
      </c>
      <c r="Z132" s="45">
        <v>8800</v>
      </c>
      <c r="AA132" s="42">
        <v>8547</v>
      </c>
      <c r="AB132" s="42">
        <v>253</v>
      </c>
      <c r="AC132" s="46">
        <v>2.9601029601029599E-2</v>
      </c>
      <c r="AD132" s="6"/>
      <c r="AF132" s="8">
        <v>126</v>
      </c>
    </row>
    <row r="133" spans="1:32" ht="13.5" x14ac:dyDescent="0.35">
      <c r="A133" s="39">
        <v>10040812</v>
      </c>
      <c r="B133" s="39" t="s">
        <v>243</v>
      </c>
      <c r="C133" s="40"/>
      <c r="D133" s="41" t="s">
        <v>83</v>
      </c>
      <c r="E133" s="42">
        <v>6891694</v>
      </c>
      <c r="F133" s="43">
        <v>0</v>
      </c>
      <c r="G133" s="43">
        <v>0</v>
      </c>
      <c r="H133" s="43">
        <v>0</v>
      </c>
      <c r="I133" s="43">
        <v>53140</v>
      </c>
      <c r="J133" s="43">
        <v>22377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2">
        <v>6967211</v>
      </c>
      <c r="Q133" s="43">
        <v>287039</v>
      </c>
      <c r="R133" s="43">
        <v>22087</v>
      </c>
      <c r="S133" s="43">
        <v>249607</v>
      </c>
      <c r="T133" s="43">
        <v>124647</v>
      </c>
      <c r="U133" s="44">
        <v>46849</v>
      </c>
      <c r="V133" s="42">
        <v>730229</v>
      </c>
      <c r="W133" s="43">
        <v>4875000</v>
      </c>
      <c r="X133" s="43">
        <v>0</v>
      </c>
      <c r="Y133" s="42">
        <v>4875000</v>
      </c>
      <c r="Z133" s="45">
        <v>12572440</v>
      </c>
      <c r="AA133" s="42">
        <v>11670478</v>
      </c>
      <c r="AB133" s="42">
        <v>901962</v>
      </c>
      <c r="AC133" s="46">
        <v>7.72857804110509E-2</v>
      </c>
      <c r="AD133" s="6"/>
      <c r="AF133" s="8">
        <v>127</v>
      </c>
    </row>
    <row r="134" spans="1:32" ht="13.5" x14ac:dyDescent="0.35">
      <c r="A134" s="39">
        <v>10080811</v>
      </c>
      <c r="B134" s="39" t="s">
        <v>244</v>
      </c>
      <c r="C134" s="40"/>
      <c r="D134" s="41" t="s">
        <v>76</v>
      </c>
      <c r="E134" s="42">
        <v>1899289</v>
      </c>
      <c r="F134" s="43">
        <v>0</v>
      </c>
      <c r="G134" s="43">
        <v>0</v>
      </c>
      <c r="H134" s="43">
        <v>0</v>
      </c>
      <c r="I134" s="43">
        <v>9099</v>
      </c>
      <c r="J134" s="43">
        <v>43491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2">
        <v>1951879</v>
      </c>
      <c r="Q134" s="43">
        <v>312021</v>
      </c>
      <c r="R134" s="43">
        <v>40817</v>
      </c>
      <c r="S134" s="43">
        <v>17578</v>
      </c>
      <c r="T134" s="43">
        <v>83016</v>
      </c>
      <c r="U134" s="44">
        <v>21097</v>
      </c>
      <c r="V134" s="42">
        <v>474529</v>
      </c>
      <c r="W134" s="43">
        <v>0</v>
      </c>
      <c r="X134" s="43">
        <v>0</v>
      </c>
      <c r="Y134" s="42">
        <v>0</v>
      </c>
      <c r="Z134" s="45">
        <v>2426408</v>
      </c>
      <c r="AA134" s="42">
        <v>2560303</v>
      </c>
      <c r="AB134" s="42">
        <v>-133895</v>
      </c>
      <c r="AC134" s="46">
        <v>-5.2296544588667802E-2</v>
      </c>
      <c r="AD134" s="6"/>
      <c r="AF134" s="8">
        <v>128</v>
      </c>
    </row>
    <row r="135" spans="1:32" ht="13.5" x14ac:dyDescent="0.35">
      <c r="A135" s="39">
        <v>10005979</v>
      </c>
      <c r="B135" s="39" t="s">
        <v>245</v>
      </c>
      <c r="C135" s="40"/>
      <c r="D135" s="41" t="s">
        <v>67</v>
      </c>
      <c r="E135" s="42">
        <v>114451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2">
        <v>114451</v>
      </c>
      <c r="Q135" s="43">
        <v>11390</v>
      </c>
      <c r="R135" s="43">
        <v>1528</v>
      </c>
      <c r="S135" s="43">
        <v>50715</v>
      </c>
      <c r="T135" s="43">
        <v>2581</v>
      </c>
      <c r="U135" s="44">
        <v>2984</v>
      </c>
      <c r="V135" s="42">
        <v>69198</v>
      </c>
      <c r="W135" s="43">
        <v>0</v>
      </c>
      <c r="X135" s="43">
        <v>0</v>
      </c>
      <c r="Y135" s="42">
        <v>0</v>
      </c>
      <c r="Z135" s="45">
        <v>183649</v>
      </c>
      <c r="AA135" s="42">
        <v>152103</v>
      </c>
      <c r="AB135" s="42">
        <v>31546</v>
      </c>
      <c r="AC135" s="46">
        <v>0.20739893361735101</v>
      </c>
      <c r="AD135" s="6"/>
      <c r="AF135" s="8">
        <v>129</v>
      </c>
    </row>
    <row r="136" spans="1:32" ht="13.5" x14ac:dyDescent="0.35">
      <c r="A136" s="39">
        <v>10066502</v>
      </c>
      <c r="B136" s="39" t="s">
        <v>246</v>
      </c>
      <c r="C136" s="40" t="s">
        <v>247</v>
      </c>
      <c r="D136" s="41" t="s">
        <v>67</v>
      </c>
      <c r="E136" s="42">
        <v>402759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2">
        <v>402759</v>
      </c>
      <c r="Q136" s="43">
        <v>10115</v>
      </c>
      <c r="R136" s="43">
        <v>1216</v>
      </c>
      <c r="S136" s="43">
        <v>131494</v>
      </c>
      <c r="T136" s="43">
        <v>8427</v>
      </c>
      <c r="U136" s="44">
        <v>2089</v>
      </c>
      <c r="V136" s="42">
        <v>153341</v>
      </c>
      <c r="W136" s="43">
        <v>0</v>
      </c>
      <c r="X136" s="43">
        <v>0</v>
      </c>
      <c r="Y136" s="42">
        <v>0</v>
      </c>
      <c r="Z136" s="45">
        <v>556100</v>
      </c>
      <c r="AA136" s="42">
        <v>530601</v>
      </c>
      <c r="AB136" s="42">
        <v>25499</v>
      </c>
      <c r="AC136" s="46">
        <v>4.8056826127353701E-2</v>
      </c>
      <c r="AD136" s="6"/>
      <c r="AF136" s="8">
        <v>130</v>
      </c>
    </row>
    <row r="137" spans="1:32" ht="13.5" x14ac:dyDescent="0.35">
      <c r="A137" s="39">
        <v>10007977</v>
      </c>
      <c r="B137" s="39" t="s">
        <v>248</v>
      </c>
      <c r="C137" s="40"/>
      <c r="D137" s="41" t="s">
        <v>83</v>
      </c>
      <c r="E137" s="42">
        <v>41153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2">
        <v>41153</v>
      </c>
      <c r="Q137" s="43">
        <v>36376</v>
      </c>
      <c r="R137" s="43">
        <v>6347</v>
      </c>
      <c r="S137" s="43">
        <v>290340</v>
      </c>
      <c r="T137" s="43">
        <v>4778</v>
      </c>
      <c r="U137" s="44">
        <v>10832</v>
      </c>
      <c r="V137" s="42">
        <v>348673</v>
      </c>
      <c r="W137" s="43">
        <v>0</v>
      </c>
      <c r="X137" s="43">
        <v>0</v>
      </c>
      <c r="Y137" s="42">
        <v>0</v>
      </c>
      <c r="Z137" s="45">
        <v>389826</v>
      </c>
      <c r="AA137" s="42">
        <v>378702</v>
      </c>
      <c r="AB137" s="42">
        <v>11124</v>
      </c>
      <c r="AC137" s="46">
        <v>2.9374019677741298E-2</v>
      </c>
      <c r="AD137" s="6"/>
      <c r="AF137" s="8">
        <v>131</v>
      </c>
    </row>
    <row r="138" spans="1:32" ht="40.5" x14ac:dyDescent="0.35">
      <c r="A138" s="39">
        <v>10007289</v>
      </c>
      <c r="B138" s="39" t="s">
        <v>249</v>
      </c>
      <c r="C138" s="40" t="s">
        <v>250</v>
      </c>
      <c r="D138" s="41" t="s">
        <v>89</v>
      </c>
      <c r="E138" s="42">
        <v>101910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2">
        <v>101910</v>
      </c>
      <c r="Q138" s="43">
        <v>82779</v>
      </c>
      <c r="R138" s="43">
        <v>12947</v>
      </c>
      <c r="S138" s="43">
        <v>45680</v>
      </c>
      <c r="T138" s="43">
        <v>11334</v>
      </c>
      <c r="U138" s="44">
        <v>7729</v>
      </c>
      <c r="V138" s="42">
        <v>160469</v>
      </c>
      <c r="W138" s="43">
        <v>0</v>
      </c>
      <c r="X138" s="43">
        <v>0</v>
      </c>
      <c r="Y138" s="42">
        <v>0</v>
      </c>
      <c r="Z138" s="45">
        <v>262379</v>
      </c>
      <c r="AA138" s="42">
        <v>297497</v>
      </c>
      <c r="AB138" s="42">
        <v>-35118</v>
      </c>
      <c r="AC138" s="46">
        <v>-0.118044887847609</v>
      </c>
      <c r="AD138" s="6"/>
      <c r="AF138" s="8">
        <v>132</v>
      </c>
    </row>
    <row r="139" spans="1:32" ht="13.5" x14ac:dyDescent="0.35">
      <c r="A139" s="39">
        <v>10003022</v>
      </c>
      <c r="B139" s="39" t="s">
        <v>251</v>
      </c>
      <c r="C139" s="40"/>
      <c r="D139" s="41" t="s">
        <v>83</v>
      </c>
      <c r="E139" s="42">
        <v>37003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2">
        <v>37003</v>
      </c>
      <c r="Q139" s="43">
        <v>46148</v>
      </c>
      <c r="R139" s="43">
        <v>5652</v>
      </c>
      <c r="S139" s="43">
        <v>5218</v>
      </c>
      <c r="T139" s="43">
        <v>26094</v>
      </c>
      <c r="U139" s="44">
        <v>3491</v>
      </c>
      <c r="V139" s="42">
        <v>86603</v>
      </c>
      <c r="W139" s="43">
        <v>0</v>
      </c>
      <c r="X139" s="43">
        <v>0</v>
      </c>
      <c r="Y139" s="42">
        <v>0</v>
      </c>
      <c r="Z139" s="45">
        <v>123606</v>
      </c>
      <c r="AA139" s="42">
        <v>120990</v>
      </c>
      <c r="AB139" s="42">
        <v>2616</v>
      </c>
      <c r="AC139" s="46">
        <v>2.1621621621621599E-2</v>
      </c>
      <c r="AD139" s="6"/>
      <c r="AF139" s="8">
        <v>133</v>
      </c>
    </row>
    <row r="140" spans="1:32" ht="13.5" x14ac:dyDescent="0.35">
      <c r="A140" s="39">
        <v>10003023</v>
      </c>
      <c r="B140" s="39" t="s">
        <v>252</v>
      </c>
      <c r="C140" s="40" t="s">
        <v>253</v>
      </c>
      <c r="D140" s="41" t="s">
        <v>83</v>
      </c>
      <c r="E140" s="42">
        <v>31718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2">
        <v>31718</v>
      </c>
      <c r="Q140" s="43">
        <v>0</v>
      </c>
      <c r="R140" s="43">
        <v>0</v>
      </c>
      <c r="S140" s="43">
        <v>25629</v>
      </c>
      <c r="T140" s="43">
        <v>1000</v>
      </c>
      <c r="U140" s="44">
        <v>1462</v>
      </c>
      <c r="V140" s="42">
        <v>28091</v>
      </c>
      <c r="W140" s="43">
        <v>0</v>
      </c>
      <c r="X140" s="43">
        <v>0</v>
      </c>
      <c r="Y140" s="42">
        <v>0</v>
      </c>
      <c r="Z140" s="45">
        <v>59809</v>
      </c>
      <c r="AA140" s="42">
        <v>65784</v>
      </c>
      <c r="AB140" s="42">
        <v>-5975</v>
      </c>
      <c r="AC140" s="46">
        <v>-9.0827556852730099E-2</v>
      </c>
      <c r="AD140" s="6"/>
      <c r="AF140" s="8">
        <v>134</v>
      </c>
    </row>
    <row r="141" spans="1:32" ht="13.5" x14ac:dyDescent="0.35">
      <c r="A141" s="39">
        <v>10003035</v>
      </c>
      <c r="B141" s="39" t="s">
        <v>254</v>
      </c>
      <c r="C141" s="40"/>
      <c r="D141" s="41" t="s">
        <v>80</v>
      </c>
      <c r="E141" s="42">
        <v>10527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2">
        <v>10527</v>
      </c>
      <c r="Q141" s="43">
        <v>17343</v>
      </c>
      <c r="R141" s="43">
        <v>1614</v>
      </c>
      <c r="S141" s="43">
        <v>0</v>
      </c>
      <c r="T141" s="43">
        <v>2399</v>
      </c>
      <c r="U141" s="44">
        <v>1164</v>
      </c>
      <c r="V141" s="42">
        <v>22520</v>
      </c>
      <c r="W141" s="43">
        <v>0</v>
      </c>
      <c r="X141" s="43">
        <v>0</v>
      </c>
      <c r="Y141" s="42">
        <v>0</v>
      </c>
      <c r="Z141" s="45">
        <v>33047</v>
      </c>
      <c r="AA141" s="42">
        <v>45511</v>
      </c>
      <c r="AB141" s="42">
        <v>-12464</v>
      </c>
      <c r="AC141" s="46">
        <v>-0.27386785612269599</v>
      </c>
      <c r="AD141" s="6"/>
      <c r="AF141" s="8">
        <v>135</v>
      </c>
    </row>
    <row r="142" spans="1:32" ht="27" x14ac:dyDescent="0.35">
      <c r="A142" s="39">
        <v>10007147</v>
      </c>
      <c r="B142" s="39" t="s">
        <v>255</v>
      </c>
      <c r="C142" s="40" t="s">
        <v>256</v>
      </c>
      <c r="D142" s="41" t="s">
        <v>80</v>
      </c>
      <c r="E142" s="42">
        <v>5911190</v>
      </c>
      <c r="F142" s="43">
        <v>1076756</v>
      </c>
      <c r="G142" s="43">
        <v>52160</v>
      </c>
      <c r="H142" s="43">
        <v>162050</v>
      </c>
      <c r="I142" s="43">
        <v>117139</v>
      </c>
      <c r="J142" s="43">
        <v>83191</v>
      </c>
      <c r="K142" s="43">
        <v>15028</v>
      </c>
      <c r="L142" s="43">
        <v>0</v>
      </c>
      <c r="M142" s="43">
        <v>0</v>
      </c>
      <c r="N142" s="43">
        <v>0</v>
      </c>
      <c r="O142" s="43">
        <v>0</v>
      </c>
      <c r="P142" s="42">
        <v>7417514</v>
      </c>
      <c r="Q142" s="43">
        <v>1265717</v>
      </c>
      <c r="R142" s="43">
        <v>136011</v>
      </c>
      <c r="S142" s="43">
        <v>449297</v>
      </c>
      <c r="T142" s="43">
        <v>259314</v>
      </c>
      <c r="U142" s="44">
        <v>82508</v>
      </c>
      <c r="V142" s="42">
        <v>2192847</v>
      </c>
      <c r="W142" s="43">
        <v>0</v>
      </c>
      <c r="X142" s="43">
        <v>0</v>
      </c>
      <c r="Y142" s="42">
        <v>0</v>
      </c>
      <c r="Z142" s="45">
        <v>9610361</v>
      </c>
      <c r="AA142" s="42">
        <v>10541713</v>
      </c>
      <c r="AB142" s="42">
        <v>-931352</v>
      </c>
      <c r="AC142" s="46">
        <v>-8.8349208520474801E-2</v>
      </c>
      <c r="AD142" s="6"/>
      <c r="AF142" s="8">
        <v>136</v>
      </c>
    </row>
    <row r="143" spans="1:32" ht="13.5" x14ac:dyDescent="0.35">
      <c r="A143" s="39">
        <v>10003128</v>
      </c>
      <c r="B143" s="39" t="s">
        <v>257</v>
      </c>
      <c r="C143" s="40"/>
      <c r="D143" s="41" t="s">
        <v>70</v>
      </c>
      <c r="E143" s="42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2">
        <v>0</v>
      </c>
      <c r="Q143" s="43">
        <v>28894</v>
      </c>
      <c r="R143" s="43">
        <v>8250</v>
      </c>
      <c r="S143" s="43">
        <v>0</v>
      </c>
      <c r="T143" s="43">
        <v>5216</v>
      </c>
      <c r="U143" s="44">
        <v>1194</v>
      </c>
      <c r="V143" s="42">
        <v>43554</v>
      </c>
      <c r="W143" s="43">
        <v>0</v>
      </c>
      <c r="X143" s="43">
        <v>0</v>
      </c>
      <c r="Y143" s="42">
        <v>0</v>
      </c>
      <c r="Z143" s="45">
        <v>43554</v>
      </c>
      <c r="AA143" s="42">
        <v>49531</v>
      </c>
      <c r="AB143" s="42">
        <v>-5977</v>
      </c>
      <c r="AC143" s="46">
        <v>-0.120671902444933</v>
      </c>
      <c r="AD143" s="6"/>
      <c r="AF143" s="8">
        <v>137</v>
      </c>
    </row>
    <row r="144" spans="1:32" ht="13.5" x14ac:dyDescent="0.35">
      <c r="A144" s="39">
        <v>10003146</v>
      </c>
      <c r="B144" s="39" t="s">
        <v>258</v>
      </c>
      <c r="C144" s="40"/>
      <c r="D144" s="41" t="s">
        <v>70</v>
      </c>
      <c r="E144" s="42">
        <v>25603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2">
        <v>25603</v>
      </c>
      <c r="Q144" s="43">
        <v>8154</v>
      </c>
      <c r="R144" s="43">
        <v>1544</v>
      </c>
      <c r="S144" s="43">
        <v>16245</v>
      </c>
      <c r="T144" s="43">
        <v>1424</v>
      </c>
      <c r="U144" s="44">
        <v>2357</v>
      </c>
      <c r="V144" s="42">
        <v>29724</v>
      </c>
      <c r="W144" s="43">
        <v>0</v>
      </c>
      <c r="X144" s="43">
        <v>0</v>
      </c>
      <c r="Y144" s="42">
        <v>0</v>
      </c>
      <c r="Z144" s="45">
        <v>55327</v>
      </c>
      <c r="AA144" s="42">
        <v>65074</v>
      </c>
      <c r="AB144" s="42">
        <v>-9747</v>
      </c>
      <c r="AC144" s="46">
        <v>-0.149783323600824</v>
      </c>
      <c r="AD144" s="6"/>
      <c r="AF144" s="8">
        <v>138</v>
      </c>
    </row>
    <row r="145" spans="1:32" ht="54" x14ac:dyDescent="0.35">
      <c r="A145" s="39">
        <v>10007193</v>
      </c>
      <c r="B145" s="39" t="s">
        <v>259</v>
      </c>
      <c r="C145" s="40" t="s">
        <v>260</v>
      </c>
      <c r="D145" s="41" t="s">
        <v>65</v>
      </c>
      <c r="E145" s="42">
        <v>172272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2">
        <v>172272</v>
      </c>
      <c r="Q145" s="43">
        <v>75236</v>
      </c>
      <c r="R145" s="43">
        <v>4408</v>
      </c>
      <c r="S145" s="43">
        <v>16469</v>
      </c>
      <c r="T145" s="43">
        <v>3309</v>
      </c>
      <c r="U145" s="44">
        <v>4953</v>
      </c>
      <c r="V145" s="42">
        <v>104375</v>
      </c>
      <c r="W145" s="43">
        <v>0</v>
      </c>
      <c r="X145" s="43">
        <v>0</v>
      </c>
      <c r="Y145" s="42">
        <v>0</v>
      </c>
      <c r="Z145" s="45">
        <v>276647</v>
      </c>
      <c r="AA145" s="42">
        <v>248972</v>
      </c>
      <c r="AB145" s="42">
        <v>27675</v>
      </c>
      <c r="AC145" s="46">
        <v>0.111157077904343</v>
      </c>
      <c r="AD145" s="6"/>
      <c r="AF145" s="8">
        <v>139</v>
      </c>
    </row>
    <row r="146" spans="1:32" ht="13.5" x14ac:dyDescent="0.35">
      <c r="A146" s="39">
        <v>10007148</v>
      </c>
      <c r="B146" s="39" t="s">
        <v>261</v>
      </c>
      <c r="C146" s="40" t="s">
        <v>262</v>
      </c>
      <c r="D146" s="41" t="s">
        <v>89</v>
      </c>
      <c r="E146" s="42">
        <v>5294900</v>
      </c>
      <c r="F146" s="43">
        <v>657389</v>
      </c>
      <c r="G146" s="43">
        <v>264973</v>
      </c>
      <c r="H146" s="43">
        <v>0</v>
      </c>
      <c r="I146" s="43">
        <v>30501</v>
      </c>
      <c r="J146" s="43">
        <v>35464</v>
      </c>
      <c r="K146" s="43">
        <v>25823</v>
      </c>
      <c r="L146" s="43">
        <v>0</v>
      </c>
      <c r="M146" s="43">
        <v>0</v>
      </c>
      <c r="N146" s="43">
        <v>0</v>
      </c>
      <c r="O146" s="43">
        <v>0</v>
      </c>
      <c r="P146" s="42">
        <v>6309050</v>
      </c>
      <c r="Q146" s="43">
        <v>1333752</v>
      </c>
      <c r="R146" s="43">
        <v>240971</v>
      </c>
      <c r="S146" s="43">
        <v>208683</v>
      </c>
      <c r="T146" s="43">
        <v>296647</v>
      </c>
      <c r="U146" s="44">
        <v>91848</v>
      </c>
      <c r="V146" s="42">
        <v>2171901</v>
      </c>
      <c r="W146" s="43">
        <v>0</v>
      </c>
      <c r="X146" s="43">
        <v>0</v>
      </c>
      <c r="Y146" s="42">
        <v>0</v>
      </c>
      <c r="Z146" s="45">
        <v>8480951</v>
      </c>
      <c r="AA146" s="42">
        <v>8764957</v>
      </c>
      <c r="AB146" s="42">
        <v>-284006</v>
      </c>
      <c r="AC146" s="46">
        <v>-3.2402440764969002E-2</v>
      </c>
      <c r="AD146" s="6"/>
      <c r="AF146" s="8">
        <v>140</v>
      </c>
    </row>
    <row r="147" spans="1:32" ht="13.5" x14ac:dyDescent="0.35">
      <c r="A147" s="39">
        <v>10003193</v>
      </c>
      <c r="B147" s="39" t="s">
        <v>263</v>
      </c>
      <c r="C147" s="40"/>
      <c r="D147" s="41" t="s">
        <v>70</v>
      </c>
      <c r="E147" s="42">
        <v>53797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2">
        <v>53797</v>
      </c>
      <c r="Q147" s="43">
        <v>90026</v>
      </c>
      <c r="R147" s="43">
        <v>26371</v>
      </c>
      <c r="S147" s="43">
        <v>17003</v>
      </c>
      <c r="T147" s="43">
        <v>22921</v>
      </c>
      <c r="U147" s="44">
        <v>5431</v>
      </c>
      <c r="V147" s="42">
        <v>161752</v>
      </c>
      <c r="W147" s="43">
        <v>0</v>
      </c>
      <c r="X147" s="43">
        <v>0</v>
      </c>
      <c r="Y147" s="42">
        <v>0</v>
      </c>
      <c r="Z147" s="45">
        <v>215549</v>
      </c>
      <c r="AA147" s="42">
        <v>224028</v>
      </c>
      <c r="AB147" s="42">
        <v>-8479</v>
      </c>
      <c r="AC147" s="46">
        <v>-3.7847947577981302E-2</v>
      </c>
      <c r="AD147" s="6"/>
      <c r="AF147" s="8">
        <v>141</v>
      </c>
    </row>
    <row r="148" spans="1:32" ht="13.5" x14ac:dyDescent="0.35">
      <c r="A148" s="39">
        <v>10007149</v>
      </c>
      <c r="B148" s="39" t="s">
        <v>264</v>
      </c>
      <c r="C148" s="40" t="s">
        <v>265</v>
      </c>
      <c r="D148" s="41" t="s">
        <v>89</v>
      </c>
      <c r="E148" s="42">
        <v>7784248</v>
      </c>
      <c r="F148" s="43">
        <v>252920</v>
      </c>
      <c r="G148" s="43">
        <v>606160</v>
      </c>
      <c r="H148" s="43">
        <v>48615</v>
      </c>
      <c r="I148" s="43">
        <v>10652</v>
      </c>
      <c r="J148" s="43">
        <v>179231</v>
      </c>
      <c r="K148" s="43">
        <v>253814</v>
      </c>
      <c r="L148" s="43">
        <v>87237</v>
      </c>
      <c r="M148" s="43">
        <v>3949</v>
      </c>
      <c r="N148" s="43">
        <v>4214</v>
      </c>
      <c r="O148" s="43">
        <v>0</v>
      </c>
      <c r="P148" s="42">
        <v>9231040</v>
      </c>
      <c r="Q148" s="43">
        <v>915936</v>
      </c>
      <c r="R148" s="43">
        <v>179204</v>
      </c>
      <c r="S148" s="43">
        <v>64486</v>
      </c>
      <c r="T148" s="43">
        <v>245645</v>
      </c>
      <c r="U148" s="44">
        <v>80747</v>
      </c>
      <c r="V148" s="42">
        <v>1486018</v>
      </c>
      <c r="W148" s="43">
        <v>0</v>
      </c>
      <c r="X148" s="43">
        <v>0</v>
      </c>
      <c r="Y148" s="42">
        <v>0</v>
      </c>
      <c r="Z148" s="45">
        <v>10717058</v>
      </c>
      <c r="AA148" s="42">
        <v>10762752</v>
      </c>
      <c r="AB148" s="42">
        <v>-45694</v>
      </c>
      <c r="AC148" s="46">
        <v>-4.2455684196755598E-3</v>
      </c>
      <c r="AD148" s="6"/>
      <c r="AF148" s="8">
        <v>142</v>
      </c>
    </row>
    <row r="149" spans="1:32" ht="13.5" x14ac:dyDescent="0.35">
      <c r="A149" s="39">
        <v>10003200</v>
      </c>
      <c r="B149" s="39" t="s">
        <v>266</v>
      </c>
      <c r="C149" s="40" t="s">
        <v>267</v>
      </c>
      <c r="D149" s="41" t="s">
        <v>89</v>
      </c>
      <c r="E149" s="42">
        <v>31196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2">
        <v>31196</v>
      </c>
      <c r="Q149" s="43">
        <v>18007</v>
      </c>
      <c r="R149" s="43">
        <v>4435</v>
      </c>
      <c r="S149" s="43">
        <v>26275</v>
      </c>
      <c r="T149" s="43">
        <v>4344</v>
      </c>
      <c r="U149" s="44">
        <v>2119</v>
      </c>
      <c r="V149" s="42">
        <v>55180</v>
      </c>
      <c r="W149" s="43">
        <v>0</v>
      </c>
      <c r="X149" s="43">
        <v>0</v>
      </c>
      <c r="Y149" s="42">
        <v>0</v>
      </c>
      <c r="Z149" s="45">
        <v>86376</v>
      </c>
      <c r="AA149" s="42">
        <v>97873</v>
      </c>
      <c r="AB149" s="42">
        <v>-11497</v>
      </c>
      <c r="AC149" s="46">
        <v>-0.117468556190165</v>
      </c>
      <c r="AD149" s="6"/>
      <c r="AF149" s="8">
        <v>143</v>
      </c>
    </row>
    <row r="150" spans="1:32" ht="27" x14ac:dyDescent="0.35">
      <c r="A150" s="39">
        <v>10035638</v>
      </c>
      <c r="B150" s="39" t="s">
        <v>268</v>
      </c>
      <c r="C150" s="40" t="s">
        <v>269</v>
      </c>
      <c r="D150" s="41" t="s">
        <v>65</v>
      </c>
      <c r="E150" s="42">
        <v>200039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2">
        <v>200039</v>
      </c>
      <c r="Q150" s="43">
        <v>116972</v>
      </c>
      <c r="R150" s="43">
        <v>8757</v>
      </c>
      <c r="S150" s="43">
        <v>0</v>
      </c>
      <c r="T150" s="43">
        <v>32960</v>
      </c>
      <c r="U150" s="44">
        <v>9161</v>
      </c>
      <c r="V150" s="42">
        <v>167850</v>
      </c>
      <c r="W150" s="43">
        <v>0</v>
      </c>
      <c r="X150" s="43">
        <v>0</v>
      </c>
      <c r="Y150" s="42">
        <v>0</v>
      </c>
      <c r="Z150" s="45">
        <v>367889</v>
      </c>
      <c r="AA150" s="42">
        <v>326159</v>
      </c>
      <c r="AB150" s="42">
        <v>41730</v>
      </c>
      <c r="AC150" s="46">
        <v>0.12794373296459699</v>
      </c>
      <c r="AD150" s="6"/>
      <c r="AF150" s="8">
        <v>144</v>
      </c>
    </row>
    <row r="151" spans="1:32" ht="13.5" x14ac:dyDescent="0.35">
      <c r="A151" s="39">
        <v>10003239</v>
      </c>
      <c r="B151" s="39" t="s">
        <v>270</v>
      </c>
      <c r="C151" s="40" t="s">
        <v>271</v>
      </c>
      <c r="D151" s="41" t="s">
        <v>65</v>
      </c>
      <c r="E151" s="42">
        <v>12793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2">
        <v>12793</v>
      </c>
      <c r="Q151" s="43">
        <v>335222</v>
      </c>
      <c r="R151" s="43">
        <v>39471</v>
      </c>
      <c r="S151" s="43">
        <v>0</v>
      </c>
      <c r="T151" s="43">
        <v>3074</v>
      </c>
      <c r="U151" s="44">
        <v>24499</v>
      </c>
      <c r="V151" s="42">
        <v>402266</v>
      </c>
      <c r="W151" s="43">
        <v>0</v>
      </c>
      <c r="X151" s="43">
        <v>0</v>
      </c>
      <c r="Y151" s="42">
        <v>0</v>
      </c>
      <c r="Z151" s="45">
        <v>415059</v>
      </c>
      <c r="AA151" s="42">
        <v>419416</v>
      </c>
      <c r="AB151" s="42">
        <v>-4357</v>
      </c>
      <c r="AC151" s="46">
        <v>-1.03882541438572E-2</v>
      </c>
      <c r="AD151" s="6"/>
      <c r="AF151" s="8">
        <v>145</v>
      </c>
    </row>
    <row r="152" spans="1:32" ht="13.5" x14ac:dyDescent="0.35">
      <c r="A152" s="39">
        <v>10003270</v>
      </c>
      <c r="B152" s="39" t="s">
        <v>272</v>
      </c>
      <c r="C152" s="40" t="s">
        <v>273</v>
      </c>
      <c r="D152" s="41" t="s">
        <v>65</v>
      </c>
      <c r="E152" s="42">
        <v>23423976</v>
      </c>
      <c r="F152" s="43">
        <v>0</v>
      </c>
      <c r="G152" s="43">
        <v>1133350</v>
      </c>
      <c r="H152" s="43">
        <v>217610</v>
      </c>
      <c r="I152" s="43">
        <v>23586</v>
      </c>
      <c r="J152" s="43">
        <v>425138</v>
      </c>
      <c r="K152" s="43">
        <v>0</v>
      </c>
      <c r="L152" s="43">
        <v>1166523</v>
      </c>
      <c r="M152" s="43">
        <v>11646</v>
      </c>
      <c r="N152" s="43">
        <v>327924</v>
      </c>
      <c r="O152" s="43">
        <v>0</v>
      </c>
      <c r="P152" s="42">
        <v>26729753</v>
      </c>
      <c r="Q152" s="43">
        <v>25784</v>
      </c>
      <c r="R152" s="43">
        <v>7</v>
      </c>
      <c r="S152" s="43">
        <v>5729</v>
      </c>
      <c r="T152" s="43">
        <v>243455</v>
      </c>
      <c r="U152" s="44">
        <v>53742</v>
      </c>
      <c r="V152" s="42">
        <v>328717</v>
      </c>
      <c r="W152" s="43">
        <v>0</v>
      </c>
      <c r="X152" s="43">
        <v>0</v>
      </c>
      <c r="Y152" s="42">
        <v>0</v>
      </c>
      <c r="Z152" s="45">
        <v>27058470</v>
      </c>
      <c r="AA152" s="42">
        <v>26472027</v>
      </c>
      <c r="AB152" s="42">
        <v>586443</v>
      </c>
      <c r="AC152" s="46">
        <v>2.21533092271325E-2</v>
      </c>
      <c r="AD152" s="6"/>
      <c r="AF152" s="8">
        <v>146</v>
      </c>
    </row>
    <row r="153" spans="1:32" ht="13.5" x14ac:dyDescent="0.35">
      <c r="A153" s="39">
        <v>10013220</v>
      </c>
      <c r="B153" s="39" t="s">
        <v>274</v>
      </c>
      <c r="C153" s="40" t="s">
        <v>275</v>
      </c>
      <c r="D153" s="41" t="s">
        <v>65</v>
      </c>
      <c r="E153" s="42">
        <v>322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2">
        <v>322</v>
      </c>
      <c r="Q153" s="43">
        <v>0</v>
      </c>
      <c r="R153" s="43">
        <v>0</v>
      </c>
      <c r="S153" s="43">
        <v>0</v>
      </c>
      <c r="T153" s="43">
        <v>1000</v>
      </c>
      <c r="U153" s="44">
        <v>0</v>
      </c>
      <c r="V153" s="42">
        <v>1000</v>
      </c>
      <c r="W153" s="43">
        <v>0</v>
      </c>
      <c r="X153" s="43">
        <v>0</v>
      </c>
      <c r="Y153" s="42">
        <v>0</v>
      </c>
      <c r="Z153" s="45">
        <v>1322</v>
      </c>
      <c r="AA153" s="42">
        <v>3331</v>
      </c>
      <c r="AB153" s="42">
        <v>-2009</v>
      </c>
      <c r="AC153" s="46">
        <v>-0.60312218552987096</v>
      </c>
      <c r="AD153" s="6"/>
      <c r="AF153" s="8">
        <v>147</v>
      </c>
    </row>
    <row r="154" spans="1:32" ht="13.5" x14ac:dyDescent="0.35">
      <c r="A154" s="39">
        <v>10003324</v>
      </c>
      <c r="B154" s="39" t="s">
        <v>276</v>
      </c>
      <c r="C154" s="40" t="s">
        <v>277</v>
      </c>
      <c r="D154" s="41" t="s">
        <v>65</v>
      </c>
      <c r="E154" s="42">
        <v>441082</v>
      </c>
      <c r="F154" s="43">
        <v>0</v>
      </c>
      <c r="G154" s="43">
        <v>0</v>
      </c>
      <c r="H154" s="43">
        <v>0</v>
      </c>
      <c r="I154" s="43">
        <v>46213</v>
      </c>
      <c r="J154" s="43">
        <v>0</v>
      </c>
      <c r="K154" s="43">
        <v>0</v>
      </c>
      <c r="L154" s="43">
        <v>185859</v>
      </c>
      <c r="M154" s="43">
        <v>0</v>
      </c>
      <c r="N154" s="43">
        <v>0</v>
      </c>
      <c r="O154" s="43">
        <v>0</v>
      </c>
      <c r="P154" s="42">
        <v>673154</v>
      </c>
      <c r="Q154" s="43">
        <v>0</v>
      </c>
      <c r="R154" s="43">
        <v>0</v>
      </c>
      <c r="S154" s="43">
        <v>0</v>
      </c>
      <c r="T154" s="43">
        <v>1000</v>
      </c>
      <c r="U154" s="44">
        <v>0</v>
      </c>
      <c r="V154" s="42">
        <v>1000</v>
      </c>
      <c r="W154" s="43">
        <v>500000</v>
      </c>
      <c r="X154" s="43">
        <v>0</v>
      </c>
      <c r="Y154" s="42">
        <v>500000</v>
      </c>
      <c r="Z154" s="45">
        <v>1174154</v>
      </c>
      <c r="AA154" s="42">
        <v>1123973</v>
      </c>
      <c r="AB154" s="42">
        <v>50181</v>
      </c>
      <c r="AC154" s="46">
        <v>4.4646090253057699E-2</v>
      </c>
      <c r="AD154" s="6"/>
      <c r="AF154" s="8">
        <v>148</v>
      </c>
    </row>
    <row r="155" spans="1:32" ht="13.5" x14ac:dyDescent="0.35">
      <c r="A155" s="39">
        <v>10082728</v>
      </c>
      <c r="B155" s="39" t="s">
        <v>278</v>
      </c>
      <c r="C155" s="40"/>
      <c r="D155" s="41" t="s">
        <v>67</v>
      </c>
      <c r="E155" s="42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2">
        <v>0</v>
      </c>
      <c r="Q155" s="43">
        <v>0</v>
      </c>
      <c r="R155" s="43">
        <v>0</v>
      </c>
      <c r="S155" s="43">
        <v>0</v>
      </c>
      <c r="T155" s="43">
        <v>0</v>
      </c>
      <c r="U155" s="44">
        <v>0</v>
      </c>
      <c r="V155" s="42">
        <v>0</v>
      </c>
      <c r="W155" s="43">
        <v>0</v>
      </c>
      <c r="X155" s="43">
        <v>0</v>
      </c>
      <c r="Y155" s="42">
        <v>0</v>
      </c>
      <c r="Z155" s="45">
        <v>0</v>
      </c>
      <c r="AA155" s="42">
        <v>0</v>
      </c>
      <c r="AB155" s="42">
        <v>0</v>
      </c>
      <c r="AC155" s="46"/>
      <c r="AD155" s="6"/>
      <c r="AF155" s="8">
        <v>149</v>
      </c>
    </row>
    <row r="156" spans="1:32" ht="13.5" x14ac:dyDescent="0.35">
      <c r="A156" s="39">
        <v>10082570</v>
      </c>
      <c r="B156" s="39" t="s">
        <v>279</v>
      </c>
      <c r="C156" s="40" t="s">
        <v>280</v>
      </c>
      <c r="D156" s="41" t="s">
        <v>65</v>
      </c>
      <c r="E156" s="42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2">
        <v>0</v>
      </c>
      <c r="Q156" s="43">
        <v>0</v>
      </c>
      <c r="R156" s="43">
        <v>0</v>
      </c>
      <c r="S156" s="43">
        <v>0</v>
      </c>
      <c r="T156" s="43">
        <v>0</v>
      </c>
      <c r="U156" s="44">
        <v>0</v>
      </c>
      <c r="V156" s="42">
        <v>0</v>
      </c>
      <c r="W156" s="43">
        <v>0</v>
      </c>
      <c r="X156" s="43">
        <v>0</v>
      </c>
      <c r="Y156" s="42">
        <v>0</v>
      </c>
      <c r="Z156" s="45">
        <v>0</v>
      </c>
      <c r="AA156" s="42">
        <v>0</v>
      </c>
      <c r="AB156" s="42">
        <v>0</v>
      </c>
      <c r="AC156" s="46"/>
      <c r="AD156" s="6"/>
      <c r="AF156" s="8">
        <v>150</v>
      </c>
    </row>
    <row r="157" spans="1:32" ht="13.5" x14ac:dyDescent="0.35">
      <c r="A157" s="39">
        <v>10021682</v>
      </c>
      <c r="B157" s="39" t="s">
        <v>281</v>
      </c>
      <c r="C157" s="40" t="s">
        <v>282</v>
      </c>
      <c r="D157" s="41" t="s">
        <v>89</v>
      </c>
      <c r="E157" s="42">
        <v>17792</v>
      </c>
      <c r="F157" s="43">
        <v>0</v>
      </c>
      <c r="G157" s="43">
        <v>0</v>
      </c>
      <c r="H157" s="43">
        <v>0</v>
      </c>
      <c r="I157" s="43">
        <v>23064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2">
        <v>40856</v>
      </c>
      <c r="Q157" s="43">
        <v>0</v>
      </c>
      <c r="R157" s="43">
        <v>0</v>
      </c>
      <c r="S157" s="43">
        <v>334424</v>
      </c>
      <c r="T157" s="43">
        <v>17061</v>
      </c>
      <c r="U157" s="44">
        <v>7400</v>
      </c>
      <c r="V157" s="42">
        <v>358885</v>
      </c>
      <c r="W157" s="43">
        <v>0</v>
      </c>
      <c r="X157" s="43">
        <v>0</v>
      </c>
      <c r="Y157" s="42">
        <v>0</v>
      </c>
      <c r="Z157" s="45">
        <v>399741</v>
      </c>
      <c r="AA157" s="42">
        <v>465728</v>
      </c>
      <c r="AB157" s="42">
        <v>-65987</v>
      </c>
      <c r="AC157" s="46">
        <v>-0.14168570496083599</v>
      </c>
      <c r="AD157" s="6"/>
      <c r="AF157" s="8">
        <v>151</v>
      </c>
    </row>
    <row r="158" spans="1:32" ht="13.5" x14ac:dyDescent="0.35">
      <c r="A158" s="39">
        <v>10007767</v>
      </c>
      <c r="B158" s="39" t="s">
        <v>283</v>
      </c>
      <c r="C158" s="40" t="s">
        <v>284</v>
      </c>
      <c r="D158" s="41" t="s">
        <v>83</v>
      </c>
      <c r="E158" s="42">
        <v>15478757</v>
      </c>
      <c r="F158" s="43">
        <v>425349</v>
      </c>
      <c r="G158" s="43">
        <v>225597</v>
      </c>
      <c r="H158" s="43">
        <v>104175</v>
      </c>
      <c r="I158" s="43">
        <v>67226</v>
      </c>
      <c r="J158" s="43">
        <v>133151</v>
      </c>
      <c r="K158" s="43">
        <v>0</v>
      </c>
      <c r="L158" s="43">
        <v>265267</v>
      </c>
      <c r="M158" s="43">
        <v>39478</v>
      </c>
      <c r="N158" s="43">
        <v>140845</v>
      </c>
      <c r="O158" s="43">
        <v>0</v>
      </c>
      <c r="P158" s="42">
        <v>16879845</v>
      </c>
      <c r="Q158" s="43">
        <v>872426</v>
      </c>
      <c r="R158" s="43">
        <v>138440</v>
      </c>
      <c r="S158" s="43">
        <v>166721</v>
      </c>
      <c r="T158" s="43">
        <v>306111</v>
      </c>
      <c r="U158" s="44">
        <v>88416</v>
      </c>
      <c r="V158" s="42">
        <v>1572114</v>
      </c>
      <c r="W158" s="43">
        <v>0</v>
      </c>
      <c r="X158" s="43">
        <v>0</v>
      </c>
      <c r="Y158" s="42">
        <v>0</v>
      </c>
      <c r="Z158" s="45">
        <v>18451959</v>
      </c>
      <c r="AA158" s="42">
        <v>16895597</v>
      </c>
      <c r="AB158" s="42">
        <v>1556362</v>
      </c>
      <c r="AC158" s="46">
        <v>9.2116425362181606E-2</v>
      </c>
      <c r="AD158" s="6"/>
      <c r="AF158" s="8">
        <v>152</v>
      </c>
    </row>
    <row r="159" spans="1:32" ht="13.5" x14ac:dyDescent="0.35">
      <c r="A159" s="39">
        <v>10003558</v>
      </c>
      <c r="B159" s="39" t="s">
        <v>285</v>
      </c>
      <c r="C159" s="40"/>
      <c r="D159" s="41" t="s">
        <v>70</v>
      </c>
      <c r="E159" s="42">
        <v>16137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2">
        <v>16137</v>
      </c>
      <c r="Q159" s="43">
        <v>9771</v>
      </c>
      <c r="R159" s="43">
        <v>76</v>
      </c>
      <c r="S159" s="43">
        <v>8163</v>
      </c>
      <c r="T159" s="43">
        <v>1159</v>
      </c>
      <c r="U159" s="44">
        <v>776</v>
      </c>
      <c r="V159" s="42">
        <v>19945</v>
      </c>
      <c r="W159" s="43">
        <v>0</v>
      </c>
      <c r="X159" s="43">
        <v>0</v>
      </c>
      <c r="Y159" s="42">
        <v>0</v>
      </c>
      <c r="Z159" s="45">
        <v>36082</v>
      </c>
      <c r="AA159" s="42">
        <v>33867</v>
      </c>
      <c r="AB159" s="42">
        <v>2215</v>
      </c>
      <c r="AC159" s="46">
        <v>6.5402899577760104E-2</v>
      </c>
      <c r="AD159" s="6"/>
      <c r="AF159" s="8">
        <v>153</v>
      </c>
    </row>
    <row r="160" spans="1:32" ht="13.5" x14ac:dyDescent="0.35">
      <c r="A160" s="39">
        <v>10007150</v>
      </c>
      <c r="B160" s="39" t="s">
        <v>286</v>
      </c>
      <c r="C160" s="40"/>
      <c r="D160" s="41" t="s">
        <v>67</v>
      </c>
      <c r="E160" s="42">
        <v>5844355</v>
      </c>
      <c r="F160" s="43">
        <v>0</v>
      </c>
      <c r="G160" s="43">
        <v>609532</v>
      </c>
      <c r="H160" s="43">
        <v>284745</v>
      </c>
      <c r="I160" s="43">
        <v>24362</v>
      </c>
      <c r="J160" s="43">
        <v>98202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2">
        <v>6861196</v>
      </c>
      <c r="Q160" s="43">
        <v>1078239</v>
      </c>
      <c r="R160" s="43">
        <v>98665</v>
      </c>
      <c r="S160" s="43">
        <v>299372</v>
      </c>
      <c r="T160" s="43">
        <v>395963</v>
      </c>
      <c r="U160" s="44">
        <v>124552</v>
      </c>
      <c r="V160" s="42">
        <v>1996791</v>
      </c>
      <c r="W160" s="43">
        <v>0</v>
      </c>
      <c r="X160" s="43">
        <v>0</v>
      </c>
      <c r="Y160" s="42">
        <v>0</v>
      </c>
      <c r="Z160" s="45">
        <v>8857987</v>
      </c>
      <c r="AA160" s="42">
        <v>8752546</v>
      </c>
      <c r="AB160" s="42">
        <v>105441</v>
      </c>
      <c r="AC160" s="46">
        <v>1.2046894697839899E-2</v>
      </c>
      <c r="AD160" s="6"/>
      <c r="AF160" s="8">
        <v>154</v>
      </c>
    </row>
    <row r="161" spans="1:32" ht="13.5" x14ac:dyDescent="0.35">
      <c r="A161" s="39">
        <v>10003645</v>
      </c>
      <c r="B161" s="39" t="s">
        <v>287</v>
      </c>
      <c r="C161" s="40"/>
      <c r="D161" s="41" t="s">
        <v>65</v>
      </c>
      <c r="E161" s="42">
        <v>31720486</v>
      </c>
      <c r="F161" s="43">
        <v>526099</v>
      </c>
      <c r="G161" s="43">
        <v>332419</v>
      </c>
      <c r="H161" s="43">
        <v>416700</v>
      </c>
      <c r="I161" s="43">
        <v>87342</v>
      </c>
      <c r="J161" s="43">
        <v>473437</v>
      </c>
      <c r="K161" s="43">
        <v>0</v>
      </c>
      <c r="L161" s="43">
        <v>1640762</v>
      </c>
      <c r="M161" s="43">
        <v>44216</v>
      </c>
      <c r="N161" s="43">
        <v>597008</v>
      </c>
      <c r="O161" s="43">
        <v>0</v>
      </c>
      <c r="P161" s="42">
        <v>35838469</v>
      </c>
      <c r="Q161" s="43">
        <v>360147</v>
      </c>
      <c r="R161" s="43">
        <v>3950</v>
      </c>
      <c r="S161" s="43">
        <v>65524</v>
      </c>
      <c r="T161" s="43">
        <v>447660</v>
      </c>
      <c r="U161" s="44">
        <v>109871</v>
      </c>
      <c r="V161" s="42">
        <v>987152</v>
      </c>
      <c r="W161" s="43">
        <v>0</v>
      </c>
      <c r="X161" s="43">
        <v>0</v>
      </c>
      <c r="Y161" s="42">
        <v>0</v>
      </c>
      <c r="Z161" s="45">
        <v>36825621</v>
      </c>
      <c r="AA161" s="42">
        <v>38930295</v>
      </c>
      <c r="AB161" s="42">
        <v>-2104674</v>
      </c>
      <c r="AC161" s="46">
        <v>-5.4062626548296099E-2</v>
      </c>
      <c r="AD161" s="6"/>
      <c r="AF161" s="8">
        <v>155</v>
      </c>
    </row>
    <row r="162" spans="1:32" ht="13.5" x14ac:dyDescent="0.35">
      <c r="A162" s="39">
        <v>10003676</v>
      </c>
      <c r="B162" s="39" t="s">
        <v>288</v>
      </c>
      <c r="C162" s="40"/>
      <c r="D162" s="41" t="s">
        <v>76</v>
      </c>
      <c r="E162" s="42">
        <v>32326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2">
        <v>32326</v>
      </c>
      <c r="Q162" s="43">
        <v>4690</v>
      </c>
      <c r="R162" s="43">
        <v>617</v>
      </c>
      <c r="S162" s="43">
        <v>343</v>
      </c>
      <c r="T162" s="43">
        <v>1000</v>
      </c>
      <c r="U162" s="44">
        <v>388</v>
      </c>
      <c r="V162" s="42">
        <v>7038</v>
      </c>
      <c r="W162" s="43">
        <v>0</v>
      </c>
      <c r="X162" s="43">
        <v>0</v>
      </c>
      <c r="Y162" s="42">
        <v>0</v>
      </c>
      <c r="Z162" s="45">
        <v>39364</v>
      </c>
      <c r="AA162" s="42">
        <v>51637</v>
      </c>
      <c r="AB162" s="42">
        <v>-12273</v>
      </c>
      <c r="AC162" s="46">
        <v>-0.237678408892848</v>
      </c>
      <c r="AD162" s="6"/>
      <c r="AF162" s="8">
        <v>156</v>
      </c>
    </row>
    <row r="163" spans="1:32" ht="13.5" x14ac:dyDescent="0.35">
      <c r="A163" s="39">
        <v>10003678</v>
      </c>
      <c r="B163" s="39" t="s">
        <v>289</v>
      </c>
      <c r="C163" s="40"/>
      <c r="D163" s="41" t="s">
        <v>65</v>
      </c>
      <c r="E163" s="42">
        <v>6269490</v>
      </c>
      <c r="F163" s="43">
        <v>294389</v>
      </c>
      <c r="G163" s="43">
        <v>185392</v>
      </c>
      <c r="H163" s="43">
        <v>76395</v>
      </c>
      <c r="I163" s="43">
        <v>7182</v>
      </c>
      <c r="J163" s="43">
        <v>113557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2">
        <v>6946405</v>
      </c>
      <c r="Q163" s="43">
        <v>1585328</v>
      </c>
      <c r="R163" s="43">
        <v>102780</v>
      </c>
      <c r="S163" s="43">
        <v>233817</v>
      </c>
      <c r="T163" s="43">
        <v>335284</v>
      </c>
      <c r="U163" s="44">
        <v>125656</v>
      </c>
      <c r="V163" s="42">
        <v>2382865</v>
      </c>
      <c r="W163" s="43">
        <v>0</v>
      </c>
      <c r="X163" s="43">
        <v>0</v>
      </c>
      <c r="Y163" s="42">
        <v>0</v>
      </c>
      <c r="Z163" s="45">
        <v>9329270</v>
      </c>
      <c r="AA163" s="42">
        <v>8718106</v>
      </c>
      <c r="AB163" s="42">
        <v>611164</v>
      </c>
      <c r="AC163" s="46">
        <v>7.0102841144624797E-2</v>
      </c>
      <c r="AD163" s="6"/>
      <c r="AF163" s="8">
        <v>157</v>
      </c>
    </row>
    <row r="164" spans="1:32" ht="13.5" x14ac:dyDescent="0.35">
      <c r="A164" s="39">
        <v>10003189</v>
      </c>
      <c r="B164" s="39" t="s">
        <v>290</v>
      </c>
      <c r="C164" s="40"/>
      <c r="D164" s="41" t="s">
        <v>89</v>
      </c>
      <c r="E164" s="42">
        <v>39149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2">
        <v>39149</v>
      </c>
      <c r="Q164" s="43">
        <v>3609</v>
      </c>
      <c r="R164" s="43">
        <v>381</v>
      </c>
      <c r="S164" s="43">
        <v>17689</v>
      </c>
      <c r="T164" s="43">
        <v>1000</v>
      </c>
      <c r="U164" s="44">
        <v>1164</v>
      </c>
      <c r="V164" s="42">
        <v>23843</v>
      </c>
      <c r="W164" s="43">
        <v>0</v>
      </c>
      <c r="X164" s="43">
        <v>0</v>
      </c>
      <c r="Y164" s="42">
        <v>0</v>
      </c>
      <c r="Z164" s="45">
        <v>62992</v>
      </c>
      <c r="AA164" s="42">
        <v>84542</v>
      </c>
      <c r="AB164" s="42">
        <v>-21550</v>
      </c>
      <c r="AC164" s="46">
        <v>-0.25490288850512199</v>
      </c>
      <c r="AD164" s="6"/>
      <c r="AF164" s="8">
        <v>158</v>
      </c>
    </row>
    <row r="165" spans="1:32" ht="13.5" x14ac:dyDescent="0.35">
      <c r="A165" s="39">
        <v>10003753</v>
      </c>
      <c r="B165" s="39" t="s">
        <v>291</v>
      </c>
      <c r="C165" s="40"/>
      <c r="D165" s="41" t="s">
        <v>70</v>
      </c>
      <c r="E165" s="42">
        <v>251043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2">
        <v>251043</v>
      </c>
      <c r="Q165" s="43">
        <v>1925</v>
      </c>
      <c r="R165" s="43">
        <v>328</v>
      </c>
      <c r="S165" s="43">
        <v>138499</v>
      </c>
      <c r="T165" s="43">
        <v>1406</v>
      </c>
      <c r="U165" s="44">
        <v>1880</v>
      </c>
      <c r="V165" s="42">
        <v>144038</v>
      </c>
      <c r="W165" s="43">
        <v>0</v>
      </c>
      <c r="X165" s="43">
        <v>0</v>
      </c>
      <c r="Y165" s="42">
        <v>0</v>
      </c>
      <c r="Z165" s="45">
        <v>395081</v>
      </c>
      <c r="AA165" s="42">
        <v>414619</v>
      </c>
      <c r="AB165" s="42">
        <v>-19538</v>
      </c>
      <c r="AC165" s="46">
        <v>-4.7122780190970499E-2</v>
      </c>
      <c r="AD165" s="6"/>
      <c r="AF165" s="8">
        <v>159</v>
      </c>
    </row>
    <row r="166" spans="1:32" ht="40.5" x14ac:dyDescent="0.35">
      <c r="A166" s="39">
        <v>10003758</v>
      </c>
      <c r="B166" s="39" t="s">
        <v>292</v>
      </c>
      <c r="C166" s="40" t="s">
        <v>293</v>
      </c>
      <c r="D166" s="41" t="s">
        <v>65</v>
      </c>
      <c r="E166" s="42">
        <v>20349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2">
        <v>20349</v>
      </c>
      <c r="Q166" s="43">
        <v>14585</v>
      </c>
      <c r="R166" s="43">
        <v>763</v>
      </c>
      <c r="S166" s="43">
        <v>3878</v>
      </c>
      <c r="T166" s="43">
        <v>10076</v>
      </c>
      <c r="U166" s="44">
        <v>1910</v>
      </c>
      <c r="V166" s="42">
        <v>31212</v>
      </c>
      <c r="W166" s="43">
        <v>0</v>
      </c>
      <c r="X166" s="43">
        <v>0</v>
      </c>
      <c r="Y166" s="42">
        <v>0</v>
      </c>
      <c r="Z166" s="45">
        <v>51561</v>
      </c>
      <c r="AA166" s="42">
        <v>52917</v>
      </c>
      <c r="AB166" s="42">
        <v>-1356</v>
      </c>
      <c r="AC166" s="46">
        <v>-2.56250354328477E-2</v>
      </c>
      <c r="AD166" s="6"/>
      <c r="AF166" s="8">
        <v>160</v>
      </c>
    </row>
    <row r="167" spans="1:32" ht="13.5" x14ac:dyDescent="0.35">
      <c r="A167" s="39">
        <v>10007768</v>
      </c>
      <c r="B167" s="39" t="s">
        <v>294</v>
      </c>
      <c r="C167" s="40" t="s">
        <v>295</v>
      </c>
      <c r="D167" s="41" t="s">
        <v>70</v>
      </c>
      <c r="E167" s="42">
        <v>8640616</v>
      </c>
      <c r="F167" s="43">
        <v>0</v>
      </c>
      <c r="G167" s="43">
        <v>344599</v>
      </c>
      <c r="H167" s="43">
        <v>495410</v>
      </c>
      <c r="I167" s="43">
        <v>655</v>
      </c>
      <c r="J167" s="43">
        <v>57013</v>
      </c>
      <c r="K167" s="43">
        <v>54108</v>
      </c>
      <c r="L167" s="43">
        <v>0</v>
      </c>
      <c r="M167" s="43">
        <v>0</v>
      </c>
      <c r="N167" s="43">
        <v>0</v>
      </c>
      <c r="O167" s="43">
        <v>0</v>
      </c>
      <c r="P167" s="42">
        <v>9592401</v>
      </c>
      <c r="Q167" s="43">
        <v>445387</v>
      </c>
      <c r="R167" s="43">
        <v>12112</v>
      </c>
      <c r="S167" s="43">
        <v>2466</v>
      </c>
      <c r="T167" s="43">
        <v>374093</v>
      </c>
      <c r="U167" s="44">
        <v>102202</v>
      </c>
      <c r="V167" s="42">
        <v>936260</v>
      </c>
      <c r="W167" s="43">
        <v>0</v>
      </c>
      <c r="X167" s="43">
        <v>0</v>
      </c>
      <c r="Y167" s="42">
        <v>0</v>
      </c>
      <c r="Z167" s="45">
        <v>10528661</v>
      </c>
      <c r="AA167" s="42">
        <v>10662417</v>
      </c>
      <c r="AB167" s="42">
        <v>-133756</v>
      </c>
      <c r="AC167" s="46">
        <v>-1.25446228561498E-2</v>
      </c>
      <c r="AD167" s="6"/>
      <c r="AF167" s="8">
        <v>161</v>
      </c>
    </row>
    <row r="168" spans="1:32" ht="13.5" x14ac:dyDescent="0.35">
      <c r="A168" s="39">
        <v>10039956</v>
      </c>
      <c r="B168" s="39" t="s">
        <v>296</v>
      </c>
      <c r="C168" s="40" t="s">
        <v>297</v>
      </c>
      <c r="D168" s="41" t="s">
        <v>65</v>
      </c>
      <c r="E168" s="42">
        <v>11715</v>
      </c>
      <c r="F168" s="43">
        <v>0</v>
      </c>
      <c r="G168" s="43">
        <v>0</v>
      </c>
      <c r="H168" s="43">
        <v>0</v>
      </c>
      <c r="I168" s="43">
        <v>2402</v>
      </c>
      <c r="J168" s="43">
        <v>12787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2">
        <v>26904</v>
      </c>
      <c r="Q168" s="43">
        <v>411012</v>
      </c>
      <c r="R168" s="43">
        <v>56849</v>
      </c>
      <c r="S168" s="43">
        <v>373561</v>
      </c>
      <c r="T168" s="43">
        <v>333391</v>
      </c>
      <c r="U168" s="44">
        <v>48490</v>
      </c>
      <c r="V168" s="42">
        <v>1223303</v>
      </c>
      <c r="W168" s="43">
        <v>0</v>
      </c>
      <c r="X168" s="43">
        <v>0</v>
      </c>
      <c r="Y168" s="42">
        <v>0</v>
      </c>
      <c r="Z168" s="45">
        <v>1250207</v>
      </c>
      <c r="AA168" s="42">
        <v>1172616</v>
      </c>
      <c r="AB168" s="42">
        <v>77591</v>
      </c>
      <c r="AC168" s="46">
        <v>6.6169146591893699E-2</v>
      </c>
      <c r="AD168" s="6"/>
      <c r="AF168" s="8">
        <v>162</v>
      </c>
    </row>
    <row r="169" spans="1:32" ht="13.5" x14ac:dyDescent="0.35">
      <c r="A169" s="39">
        <v>10007795</v>
      </c>
      <c r="B169" s="39" t="s">
        <v>298</v>
      </c>
      <c r="C169" s="40" t="s">
        <v>299</v>
      </c>
      <c r="D169" s="41" t="s">
        <v>89</v>
      </c>
      <c r="E169" s="42">
        <v>23324224</v>
      </c>
      <c r="F169" s="43">
        <v>344448</v>
      </c>
      <c r="G169" s="43">
        <v>1006905</v>
      </c>
      <c r="H169" s="43">
        <v>1571885</v>
      </c>
      <c r="I169" s="43">
        <v>11174</v>
      </c>
      <c r="J169" s="43">
        <v>278228</v>
      </c>
      <c r="K169" s="43">
        <v>0</v>
      </c>
      <c r="L169" s="43">
        <v>618511</v>
      </c>
      <c r="M169" s="43">
        <v>32669</v>
      </c>
      <c r="N169" s="43">
        <v>173928</v>
      </c>
      <c r="O169" s="43">
        <v>0</v>
      </c>
      <c r="P169" s="42">
        <v>27361972</v>
      </c>
      <c r="Q169" s="43">
        <v>511452</v>
      </c>
      <c r="R169" s="43">
        <v>11480</v>
      </c>
      <c r="S169" s="43">
        <v>143024</v>
      </c>
      <c r="T169" s="43">
        <v>589122</v>
      </c>
      <c r="U169" s="44">
        <v>175549</v>
      </c>
      <c r="V169" s="42">
        <v>1430627</v>
      </c>
      <c r="W169" s="43">
        <v>0</v>
      </c>
      <c r="X169" s="43">
        <v>0</v>
      </c>
      <c r="Y169" s="42">
        <v>0</v>
      </c>
      <c r="Z169" s="45">
        <v>28792599</v>
      </c>
      <c r="AA169" s="42">
        <v>29120634</v>
      </c>
      <c r="AB169" s="42">
        <v>-328035</v>
      </c>
      <c r="AC169" s="46">
        <v>-1.12646929321662E-2</v>
      </c>
      <c r="AD169" s="6"/>
      <c r="AF169" s="8">
        <v>163</v>
      </c>
    </row>
    <row r="170" spans="1:32" ht="13.5" x14ac:dyDescent="0.35">
      <c r="A170" s="39">
        <v>10003854</v>
      </c>
      <c r="B170" s="39" t="s">
        <v>300</v>
      </c>
      <c r="C170" s="40"/>
      <c r="D170" s="41" t="s">
        <v>89</v>
      </c>
      <c r="E170" s="42">
        <v>240032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2">
        <v>240032</v>
      </c>
      <c r="Q170" s="43">
        <v>159435</v>
      </c>
      <c r="R170" s="43">
        <v>12068</v>
      </c>
      <c r="S170" s="43">
        <v>1971</v>
      </c>
      <c r="T170" s="43">
        <v>96087</v>
      </c>
      <c r="U170" s="44">
        <v>19336</v>
      </c>
      <c r="V170" s="42">
        <v>288897</v>
      </c>
      <c r="W170" s="43">
        <v>0</v>
      </c>
      <c r="X170" s="43">
        <v>0</v>
      </c>
      <c r="Y170" s="42">
        <v>0</v>
      </c>
      <c r="Z170" s="45">
        <v>528929</v>
      </c>
      <c r="AA170" s="42">
        <v>541292</v>
      </c>
      <c r="AB170" s="42">
        <v>-12363</v>
      </c>
      <c r="AC170" s="46">
        <v>-2.28397981126638E-2</v>
      </c>
      <c r="AD170" s="6"/>
      <c r="AF170" s="8">
        <v>164</v>
      </c>
    </row>
    <row r="171" spans="1:32" ht="13.5" x14ac:dyDescent="0.35">
      <c r="A171" s="39">
        <v>10003861</v>
      </c>
      <c r="B171" s="39" t="s">
        <v>301</v>
      </c>
      <c r="C171" s="40"/>
      <c r="D171" s="41" t="s">
        <v>89</v>
      </c>
      <c r="E171" s="42">
        <v>2540136</v>
      </c>
      <c r="F171" s="43">
        <v>324614</v>
      </c>
      <c r="G171" s="43">
        <v>0</v>
      </c>
      <c r="H171" s="43">
        <v>53245</v>
      </c>
      <c r="I171" s="43">
        <v>2063</v>
      </c>
      <c r="J171" s="43">
        <v>51521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2">
        <v>2971579</v>
      </c>
      <c r="Q171" s="43">
        <v>1766894</v>
      </c>
      <c r="R171" s="43">
        <v>303001</v>
      </c>
      <c r="S171" s="43">
        <v>366252</v>
      </c>
      <c r="T171" s="43">
        <v>407676</v>
      </c>
      <c r="U171" s="44">
        <v>152482</v>
      </c>
      <c r="V171" s="42">
        <v>2996305</v>
      </c>
      <c r="W171" s="43">
        <v>0</v>
      </c>
      <c r="X171" s="43">
        <v>0</v>
      </c>
      <c r="Y171" s="42">
        <v>0</v>
      </c>
      <c r="Z171" s="45">
        <v>5967884</v>
      </c>
      <c r="AA171" s="42">
        <v>6116992</v>
      </c>
      <c r="AB171" s="42">
        <v>-149108</v>
      </c>
      <c r="AC171" s="46">
        <v>-2.4376033187553599E-2</v>
      </c>
      <c r="AD171" s="6"/>
      <c r="AF171" s="8">
        <v>165</v>
      </c>
    </row>
    <row r="172" spans="1:32" ht="13.5" x14ac:dyDescent="0.35">
      <c r="A172" s="39">
        <v>10003855</v>
      </c>
      <c r="B172" s="39" t="s">
        <v>302</v>
      </c>
      <c r="C172" s="40"/>
      <c r="D172" s="41" t="s">
        <v>89</v>
      </c>
      <c r="E172" s="42">
        <v>139064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2">
        <v>139064</v>
      </c>
      <c r="Q172" s="43">
        <v>0</v>
      </c>
      <c r="R172" s="43">
        <v>0</v>
      </c>
      <c r="S172" s="43">
        <v>239841</v>
      </c>
      <c r="T172" s="43">
        <v>6920</v>
      </c>
      <c r="U172" s="44">
        <v>8445</v>
      </c>
      <c r="V172" s="42">
        <v>255206</v>
      </c>
      <c r="W172" s="43">
        <v>0</v>
      </c>
      <c r="X172" s="43">
        <v>0</v>
      </c>
      <c r="Y172" s="42">
        <v>0</v>
      </c>
      <c r="Z172" s="45">
        <v>394270</v>
      </c>
      <c r="AA172" s="42">
        <v>401000</v>
      </c>
      <c r="AB172" s="42">
        <v>-6730</v>
      </c>
      <c r="AC172" s="46">
        <v>-1.6783042394014999E-2</v>
      </c>
      <c r="AD172" s="6"/>
      <c r="AF172" s="8">
        <v>166</v>
      </c>
    </row>
    <row r="173" spans="1:32" ht="13.5" x14ac:dyDescent="0.35">
      <c r="A173" s="39">
        <v>10034449</v>
      </c>
      <c r="B173" s="39" t="s">
        <v>303</v>
      </c>
      <c r="C173" s="40"/>
      <c r="D173" s="41" t="s">
        <v>89</v>
      </c>
      <c r="E173" s="42">
        <v>143066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2">
        <v>143066</v>
      </c>
      <c r="Q173" s="43">
        <v>150958</v>
      </c>
      <c r="R173" s="43">
        <v>14295</v>
      </c>
      <c r="S173" s="43">
        <v>0</v>
      </c>
      <c r="T173" s="43">
        <v>61400</v>
      </c>
      <c r="U173" s="44">
        <v>12413</v>
      </c>
      <c r="V173" s="42">
        <v>239066</v>
      </c>
      <c r="W173" s="43">
        <v>0</v>
      </c>
      <c r="X173" s="43">
        <v>0</v>
      </c>
      <c r="Y173" s="42">
        <v>0</v>
      </c>
      <c r="Z173" s="45">
        <v>382132</v>
      </c>
      <c r="AA173" s="42">
        <v>401716</v>
      </c>
      <c r="AB173" s="42">
        <v>-19584</v>
      </c>
      <c r="AC173" s="46">
        <v>-4.8750858815680698E-2</v>
      </c>
      <c r="AD173" s="6"/>
      <c r="AF173" s="8">
        <v>167</v>
      </c>
    </row>
    <row r="174" spans="1:32" ht="13.5" x14ac:dyDescent="0.35">
      <c r="A174" s="39">
        <v>10003863</v>
      </c>
      <c r="B174" s="39" t="s">
        <v>304</v>
      </c>
      <c r="C174" s="40"/>
      <c r="D174" s="41" t="s">
        <v>89</v>
      </c>
      <c r="E174" s="42">
        <v>74254</v>
      </c>
      <c r="F174" s="43">
        <v>7438</v>
      </c>
      <c r="G174" s="43">
        <v>0</v>
      </c>
      <c r="H174" s="43">
        <v>13890</v>
      </c>
      <c r="I174" s="43">
        <v>4489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2">
        <v>100071</v>
      </c>
      <c r="Q174" s="43">
        <v>3332515</v>
      </c>
      <c r="R174" s="43">
        <v>903578</v>
      </c>
      <c r="S174" s="43">
        <v>722985</v>
      </c>
      <c r="T174" s="43">
        <v>169005</v>
      </c>
      <c r="U174" s="44">
        <v>148006</v>
      </c>
      <c r="V174" s="42">
        <v>5276089</v>
      </c>
      <c r="W174" s="43">
        <v>0</v>
      </c>
      <c r="X174" s="43">
        <v>0</v>
      </c>
      <c r="Y174" s="42">
        <v>0</v>
      </c>
      <c r="Z174" s="45">
        <v>5376160</v>
      </c>
      <c r="AA174" s="42">
        <v>5518466</v>
      </c>
      <c r="AB174" s="42">
        <v>-142306</v>
      </c>
      <c r="AC174" s="46">
        <v>-2.578723870003E-2</v>
      </c>
      <c r="AD174" s="6"/>
      <c r="AF174" s="8">
        <v>168</v>
      </c>
    </row>
    <row r="175" spans="1:32" ht="13.5" x14ac:dyDescent="0.35">
      <c r="A175" s="39">
        <v>10082828</v>
      </c>
      <c r="B175" s="39" t="s">
        <v>305</v>
      </c>
      <c r="C175" s="40" t="s">
        <v>306</v>
      </c>
      <c r="D175" s="41" t="s">
        <v>89</v>
      </c>
      <c r="E175" s="42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2">
        <v>0</v>
      </c>
      <c r="Q175" s="43">
        <v>0</v>
      </c>
      <c r="R175" s="43">
        <v>0</v>
      </c>
      <c r="S175" s="43">
        <v>0</v>
      </c>
      <c r="T175" s="43">
        <v>1000</v>
      </c>
      <c r="U175" s="44">
        <v>0</v>
      </c>
      <c r="V175" s="42">
        <v>1000</v>
      </c>
      <c r="W175" s="43">
        <v>0</v>
      </c>
      <c r="X175" s="43">
        <v>0</v>
      </c>
      <c r="Y175" s="42">
        <v>0</v>
      </c>
      <c r="Z175" s="45">
        <v>1000</v>
      </c>
      <c r="AA175" s="42">
        <v>1000</v>
      </c>
      <c r="AB175" s="42">
        <v>0</v>
      </c>
      <c r="AC175" s="46">
        <v>0</v>
      </c>
      <c r="AD175" s="6"/>
      <c r="AF175" s="8">
        <v>169</v>
      </c>
    </row>
    <row r="176" spans="1:32" ht="13.5" x14ac:dyDescent="0.35">
      <c r="A176" s="39">
        <v>10007796</v>
      </c>
      <c r="B176" s="39" t="s">
        <v>307</v>
      </c>
      <c r="C176" s="40" t="s">
        <v>308</v>
      </c>
      <c r="D176" s="41" t="s">
        <v>92</v>
      </c>
      <c r="E176" s="42">
        <v>15409322</v>
      </c>
      <c r="F176" s="43">
        <v>79865</v>
      </c>
      <c r="G176" s="43">
        <v>529722</v>
      </c>
      <c r="H176" s="43">
        <v>273170</v>
      </c>
      <c r="I176" s="43">
        <v>19606</v>
      </c>
      <c r="J176" s="43">
        <v>118603</v>
      </c>
      <c r="K176" s="43">
        <v>0</v>
      </c>
      <c r="L176" s="43">
        <v>361553</v>
      </c>
      <c r="M176" s="43">
        <v>21714</v>
      </c>
      <c r="N176" s="43">
        <v>73595</v>
      </c>
      <c r="O176" s="43">
        <v>0</v>
      </c>
      <c r="P176" s="42">
        <v>16887150</v>
      </c>
      <c r="Q176" s="43">
        <v>652591</v>
      </c>
      <c r="R176" s="43">
        <v>42394</v>
      </c>
      <c r="S176" s="43">
        <v>47930</v>
      </c>
      <c r="T176" s="43">
        <v>301226</v>
      </c>
      <c r="U176" s="44">
        <v>124105</v>
      </c>
      <c r="V176" s="42">
        <v>1168246</v>
      </c>
      <c r="W176" s="43">
        <v>0</v>
      </c>
      <c r="X176" s="43">
        <v>0</v>
      </c>
      <c r="Y176" s="42">
        <v>0</v>
      </c>
      <c r="Z176" s="45">
        <v>18055396</v>
      </c>
      <c r="AA176" s="42">
        <v>17991686</v>
      </c>
      <c r="AB176" s="42">
        <v>63710</v>
      </c>
      <c r="AC176" s="46">
        <v>3.5410800299649501E-3</v>
      </c>
      <c r="AD176" s="6"/>
      <c r="AF176" s="8">
        <v>170</v>
      </c>
    </row>
    <row r="177" spans="1:32" ht="13.5" x14ac:dyDescent="0.35">
      <c r="A177" s="39">
        <v>10003867</v>
      </c>
      <c r="B177" s="39" t="s">
        <v>309</v>
      </c>
      <c r="C177" s="40"/>
      <c r="D177" s="41" t="s">
        <v>92</v>
      </c>
      <c r="E177" s="42">
        <v>67918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2">
        <v>67918</v>
      </c>
      <c r="Q177" s="43">
        <v>33865</v>
      </c>
      <c r="R177" s="43">
        <v>4778</v>
      </c>
      <c r="S177" s="43">
        <v>26227</v>
      </c>
      <c r="T177" s="43">
        <v>3515</v>
      </c>
      <c r="U177" s="44">
        <v>2954</v>
      </c>
      <c r="V177" s="42">
        <v>71339</v>
      </c>
      <c r="W177" s="43">
        <v>0</v>
      </c>
      <c r="X177" s="43">
        <v>0</v>
      </c>
      <c r="Y177" s="42">
        <v>0</v>
      </c>
      <c r="Z177" s="45">
        <v>139257</v>
      </c>
      <c r="AA177" s="42">
        <v>160490</v>
      </c>
      <c r="AB177" s="42">
        <v>-21233</v>
      </c>
      <c r="AC177" s="46">
        <v>-0.13230107794878199</v>
      </c>
      <c r="AD177" s="6"/>
      <c r="AF177" s="8">
        <v>171</v>
      </c>
    </row>
    <row r="178" spans="1:32" ht="13.5" x14ac:dyDescent="0.35">
      <c r="A178" s="39">
        <v>10089591</v>
      </c>
      <c r="B178" s="39" t="s">
        <v>310</v>
      </c>
      <c r="C178" s="40" t="s">
        <v>311</v>
      </c>
      <c r="D178" s="41" t="s">
        <v>89</v>
      </c>
      <c r="E178" s="42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2">
        <v>0</v>
      </c>
      <c r="Q178" s="43">
        <v>30843</v>
      </c>
      <c r="R178" s="43">
        <v>2879</v>
      </c>
      <c r="S178" s="43">
        <v>67407</v>
      </c>
      <c r="T178" s="43">
        <v>8383</v>
      </c>
      <c r="U178" s="44">
        <v>9221</v>
      </c>
      <c r="V178" s="42">
        <v>118733</v>
      </c>
      <c r="W178" s="43">
        <v>0</v>
      </c>
      <c r="X178" s="43">
        <v>0</v>
      </c>
      <c r="Y178" s="42">
        <v>0</v>
      </c>
      <c r="Z178" s="45">
        <v>118733</v>
      </c>
      <c r="AA178" s="42">
        <v>52359</v>
      </c>
      <c r="AB178" s="42">
        <v>66374</v>
      </c>
      <c r="AC178" s="46">
        <v>1.26767126950477</v>
      </c>
      <c r="AD178" s="6"/>
      <c r="AF178" s="8">
        <v>172</v>
      </c>
    </row>
    <row r="179" spans="1:32" ht="13.5" x14ac:dyDescent="0.35">
      <c r="A179" s="39">
        <v>10007151</v>
      </c>
      <c r="B179" s="39" t="s">
        <v>312</v>
      </c>
      <c r="C179" s="40"/>
      <c r="D179" s="41" t="s">
        <v>92</v>
      </c>
      <c r="E179" s="42">
        <v>4695235</v>
      </c>
      <c r="F179" s="43">
        <v>306931</v>
      </c>
      <c r="G179" s="43">
        <v>96215</v>
      </c>
      <c r="H179" s="43">
        <v>34725</v>
      </c>
      <c r="I179" s="43">
        <v>1905</v>
      </c>
      <c r="J179" s="43">
        <v>70382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2">
        <v>5205393</v>
      </c>
      <c r="Q179" s="43">
        <v>1185635</v>
      </c>
      <c r="R179" s="43">
        <v>182205</v>
      </c>
      <c r="S179" s="43">
        <v>213207</v>
      </c>
      <c r="T179" s="43">
        <v>459029</v>
      </c>
      <c r="U179" s="44">
        <v>118823</v>
      </c>
      <c r="V179" s="42">
        <v>2158899</v>
      </c>
      <c r="W179" s="43">
        <v>0</v>
      </c>
      <c r="X179" s="43">
        <v>0</v>
      </c>
      <c r="Y179" s="42">
        <v>0</v>
      </c>
      <c r="Z179" s="45">
        <v>7364292</v>
      </c>
      <c r="AA179" s="42">
        <v>7514374</v>
      </c>
      <c r="AB179" s="42">
        <v>-150082</v>
      </c>
      <c r="AC179" s="46">
        <v>-1.9972655074128601E-2</v>
      </c>
      <c r="AD179" s="6"/>
      <c r="AF179" s="8">
        <v>173</v>
      </c>
    </row>
    <row r="180" spans="1:32" ht="13.5" x14ac:dyDescent="0.35">
      <c r="A180" s="39">
        <v>10003928</v>
      </c>
      <c r="B180" s="39" t="s">
        <v>313</v>
      </c>
      <c r="C180" s="40" t="s">
        <v>314</v>
      </c>
      <c r="D180" s="41" t="s">
        <v>92</v>
      </c>
      <c r="E180" s="42">
        <v>126072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2">
        <v>126072</v>
      </c>
      <c r="Q180" s="43">
        <v>34927</v>
      </c>
      <c r="R180" s="43">
        <v>6509</v>
      </c>
      <c r="S180" s="43">
        <v>46087</v>
      </c>
      <c r="T180" s="43">
        <v>8750</v>
      </c>
      <c r="U180" s="44">
        <v>4118</v>
      </c>
      <c r="V180" s="42">
        <v>100391</v>
      </c>
      <c r="W180" s="43">
        <v>0</v>
      </c>
      <c r="X180" s="43">
        <v>0</v>
      </c>
      <c r="Y180" s="42">
        <v>0</v>
      </c>
      <c r="Z180" s="45">
        <v>226463</v>
      </c>
      <c r="AA180" s="42">
        <v>212096</v>
      </c>
      <c r="AB180" s="42">
        <v>14367</v>
      </c>
      <c r="AC180" s="46">
        <v>6.7738194025347004E-2</v>
      </c>
      <c r="AD180" s="6"/>
      <c r="AF180" s="8">
        <v>174</v>
      </c>
    </row>
    <row r="181" spans="1:32" ht="13.5" x14ac:dyDescent="0.35">
      <c r="A181" s="39">
        <v>10006842</v>
      </c>
      <c r="B181" s="39" t="s">
        <v>315</v>
      </c>
      <c r="C181" s="40"/>
      <c r="D181" s="41" t="s">
        <v>70</v>
      </c>
      <c r="E181" s="42">
        <v>34031481</v>
      </c>
      <c r="F181" s="43">
        <v>950497</v>
      </c>
      <c r="G181" s="43">
        <v>533147</v>
      </c>
      <c r="H181" s="43">
        <v>472260</v>
      </c>
      <c r="I181" s="43">
        <v>56210</v>
      </c>
      <c r="J181" s="43">
        <v>142003</v>
      </c>
      <c r="K181" s="43">
        <v>0</v>
      </c>
      <c r="L181" s="43">
        <v>783831</v>
      </c>
      <c r="M181" s="43">
        <v>37011</v>
      </c>
      <c r="N181" s="43">
        <v>162450</v>
      </c>
      <c r="O181" s="43">
        <v>0</v>
      </c>
      <c r="P181" s="42">
        <v>37168890</v>
      </c>
      <c r="Q181" s="43">
        <v>669716</v>
      </c>
      <c r="R181" s="43">
        <v>22544</v>
      </c>
      <c r="S181" s="43">
        <v>142018</v>
      </c>
      <c r="T181" s="43">
        <v>553913</v>
      </c>
      <c r="U181" s="44">
        <v>166895</v>
      </c>
      <c r="V181" s="42">
        <v>1555086</v>
      </c>
      <c r="W181" s="43">
        <v>0</v>
      </c>
      <c r="X181" s="43">
        <v>0</v>
      </c>
      <c r="Y181" s="42">
        <v>0</v>
      </c>
      <c r="Z181" s="45">
        <v>38723976</v>
      </c>
      <c r="AA181" s="42">
        <v>37559182</v>
      </c>
      <c r="AB181" s="42">
        <v>1164794</v>
      </c>
      <c r="AC181" s="46">
        <v>3.1012230245057001E-2</v>
      </c>
      <c r="AD181" s="6"/>
      <c r="AF181" s="8">
        <v>175</v>
      </c>
    </row>
    <row r="182" spans="1:32" ht="13.5" x14ac:dyDescent="0.35">
      <c r="A182" s="39">
        <v>10003956</v>
      </c>
      <c r="B182" s="39" t="s">
        <v>316</v>
      </c>
      <c r="C182" s="40"/>
      <c r="D182" s="41" t="s">
        <v>70</v>
      </c>
      <c r="E182" s="42">
        <v>476984</v>
      </c>
      <c r="F182" s="43">
        <v>0</v>
      </c>
      <c r="G182" s="43">
        <v>0</v>
      </c>
      <c r="H182" s="43">
        <v>13890</v>
      </c>
      <c r="I182" s="43">
        <v>0</v>
      </c>
      <c r="J182" s="43">
        <v>8545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2">
        <v>499419</v>
      </c>
      <c r="Q182" s="43">
        <v>525256</v>
      </c>
      <c r="R182" s="43">
        <v>117770</v>
      </c>
      <c r="S182" s="43">
        <v>12583</v>
      </c>
      <c r="T182" s="43">
        <v>145016</v>
      </c>
      <c r="U182" s="44">
        <v>36733</v>
      </c>
      <c r="V182" s="42">
        <v>837358</v>
      </c>
      <c r="W182" s="43">
        <v>0</v>
      </c>
      <c r="X182" s="43">
        <v>0</v>
      </c>
      <c r="Y182" s="42">
        <v>0</v>
      </c>
      <c r="Z182" s="45">
        <v>1336777</v>
      </c>
      <c r="AA182" s="42">
        <v>1450210</v>
      </c>
      <c r="AB182" s="42">
        <v>-113433</v>
      </c>
      <c r="AC182" s="46">
        <v>-7.8218327000917104E-2</v>
      </c>
      <c r="AD182" s="6"/>
      <c r="AF182" s="8">
        <v>176</v>
      </c>
    </row>
    <row r="183" spans="1:32" ht="13.5" x14ac:dyDescent="0.35">
      <c r="A183" s="39">
        <v>10003945</v>
      </c>
      <c r="B183" s="39" t="s">
        <v>317</v>
      </c>
      <c r="C183" s="40" t="s">
        <v>318</v>
      </c>
      <c r="D183" s="41" t="s">
        <v>70</v>
      </c>
      <c r="E183" s="42">
        <v>213476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2">
        <v>213476</v>
      </c>
      <c r="Q183" s="43">
        <v>90389</v>
      </c>
      <c r="R183" s="43">
        <v>7270</v>
      </c>
      <c r="S183" s="43">
        <v>2888</v>
      </c>
      <c r="T183" s="43">
        <v>46054</v>
      </c>
      <c r="U183" s="44">
        <v>9549</v>
      </c>
      <c r="V183" s="42">
        <v>156150</v>
      </c>
      <c r="W183" s="43">
        <v>0</v>
      </c>
      <c r="X183" s="43">
        <v>0</v>
      </c>
      <c r="Y183" s="42">
        <v>0</v>
      </c>
      <c r="Z183" s="45">
        <v>369626</v>
      </c>
      <c r="AA183" s="42">
        <v>338836</v>
      </c>
      <c r="AB183" s="42">
        <v>30790</v>
      </c>
      <c r="AC183" s="46">
        <v>9.0869919371023206E-2</v>
      </c>
      <c r="AD183" s="6"/>
      <c r="AF183" s="8">
        <v>177</v>
      </c>
    </row>
    <row r="184" spans="1:32" ht="13.5" x14ac:dyDescent="0.35">
      <c r="A184" s="39">
        <v>10003957</v>
      </c>
      <c r="B184" s="39" t="s">
        <v>319</v>
      </c>
      <c r="C184" s="40"/>
      <c r="D184" s="41" t="s">
        <v>70</v>
      </c>
      <c r="E184" s="42">
        <v>6694088</v>
      </c>
      <c r="F184" s="43">
        <v>409627</v>
      </c>
      <c r="G184" s="43">
        <v>86355</v>
      </c>
      <c r="H184" s="43">
        <v>74080</v>
      </c>
      <c r="I184" s="43">
        <v>37866</v>
      </c>
      <c r="J184" s="43">
        <v>130778</v>
      </c>
      <c r="K184" s="43">
        <v>1914</v>
      </c>
      <c r="L184" s="43">
        <v>0</v>
      </c>
      <c r="M184" s="43">
        <v>0</v>
      </c>
      <c r="N184" s="43">
        <v>0</v>
      </c>
      <c r="O184" s="43">
        <v>0</v>
      </c>
      <c r="P184" s="42">
        <v>7434708</v>
      </c>
      <c r="Q184" s="43">
        <v>2563764</v>
      </c>
      <c r="R184" s="43">
        <v>424089</v>
      </c>
      <c r="S184" s="43">
        <v>360100</v>
      </c>
      <c r="T184" s="43">
        <v>434720</v>
      </c>
      <c r="U184" s="44">
        <v>178443</v>
      </c>
      <c r="V184" s="42">
        <v>3961116</v>
      </c>
      <c r="W184" s="43">
        <v>0</v>
      </c>
      <c r="X184" s="43">
        <v>0</v>
      </c>
      <c r="Y184" s="42">
        <v>0</v>
      </c>
      <c r="Z184" s="45">
        <v>11395824</v>
      </c>
      <c r="AA184" s="42">
        <v>12035201</v>
      </c>
      <c r="AB184" s="42">
        <v>-639377</v>
      </c>
      <c r="AC184" s="46">
        <v>-5.3125577213043597E-2</v>
      </c>
      <c r="AD184" s="6"/>
      <c r="AF184" s="8">
        <v>178</v>
      </c>
    </row>
    <row r="185" spans="1:32" ht="13.5" x14ac:dyDescent="0.35">
      <c r="A185" s="39">
        <v>10031239</v>
      </c>
      <c r="B185" s="39" t="s">
        <v>320</v>
      </c>
      <c r="C185" s="40" t="s">
        <v>321</v>
      </c>
      <c r="D185" s="41" t="s">
        <v>70</v>
      </c>
      <c r="E185" s="42">
        <v>186145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2">
        <v>186145</v>
      </c>
      <c r="Q185" s="43">
        <v>178130</v>
      </c>
      <c r="R185" s="43">
        <v>18584</v>
      </c>
      <c r="S185" s="43">
        <v>0</v>
      </c>
      <c r="T185" s="43">
        <v>47467</v>
      </c>
      <c r="U185" s="44">
        <v>46908</v>
      </c>
      <c r="V185" s="42">
        <v>291089</v>
      </c>
      <c r="W185" s="43">
        <v>0</v>
      </c>
      <c r="X185" s="43">
        <v>0</v>
      </c>
      <c r="Y185" s="42">
        <v>0</v>
      </c>
      <c r="Z185" s="45">
        <v>477234</v>
      </c>
      <c r="AA185" s="42">
        <v>0</v>
      </c>
      <c r="AB185" s="42">
        <v>477234</v>
      </c>
      <c r="AC185" s="46"/>
      <c r="AD185" s="6"/>
      <c r="AF185" s="8">
        <v>179</v>
      </c>
    </row>
    <row r="186" spans="1:32" ht="13.5" x14ac:dyDescent="0.35">
      <c r="A186" s="39">
        <v>10003958</v>
      </c>
      <c r="B186" s="39" t="s">
        <v>322</v>
      </c>
      <c r="C186" s="40"/>
      <c r="D186" s="41" t="s">
        <v>70</v>
      </c>
      <c r="E186" s="42">
        <v>430568</v>
      </c>
      <c r="F186" s="43">
        <v>0</v>
      </c>
      <c r="G186" s="43">
        <v>0</v>
      </c>
      <c r="H186" s="43">
        <v>0</v>
      </c>
      <c r="I186" s="43">
        <v>16197</v>
      </c>
      <c r="J186" s="43">
        <v>19158</v>
      </c>
      <c r="K186" s="43">
        <v>0</v>
      </c>
      <c r="L186" s="43">
        <v>176746</v>
      </c>
      <c r="M186" s="43">
        <v>0</v>
      </c>
      <c r="N186" s="43">
        <v>0</v>
      </c>
      <c r="O186" s="43">
        <v>0</v>
      </c>
      <c r="P186" s="42">
        <v>642669</v>
      </c>
      <c r="Q186" s="43">
        <v>0</v>
      </c>
      <c r="R186" s="43">
        <v>0</v>
      </c>
      <c r="S186" s="43">
        <v>0</v>
      </c>
      <c r="T186" s="43">
        <v>1000</v>
      </c>
      <c r="U186" s="44">
        <v>0</v>
      </c>
      <c r="V186" s="42">
        <v>1000</v>
      </c>
      <c r="W186" s="43">
        <v>500000</v>
      </c>
      <c r="X186" s="43">
        <v>0</v>
      </c>
      <c r="Y186" s="42">
        <v>500000</v>
      </c>
      <c r="Z186" s="45">
        <v>1143669</v>
      </c>
      <c r="AA186" s="42">
        <v>1233412</v>
      </c>
      <c r="AB186" s="42">
        <v>-89743</v>
      </c>
      <c r="AC186" s="46">
        <v>-7.2759953689440396E-2</v>
      </c>
      <c r="AD186" s="6"/>
      <c r="AF186" s="8">
        <v>180</v>
      </c>
    </row>
    <row r="187" spans="1:32" ht="13.5" x14ac:dyDescent="0.35">
      <c r="A187" s="39">
        <v>10007784</v>
      </c>
      <c r="B187" s="39" t="s">
        <v>323</v>
      </c>
      <c r="C187" s="40" t="s">
        <v>324</v>
      </c>
      <c r="D187" s="41" t="s">
        <v>65</v>
      </c>
      <c r="E187" s="42">
        <v>22618376</v>
      </c>
      <c r="F187" s="43">
        <v>112771</v>
      </c>
      <c r="G187" s="43">
        <v>969265</v>
      </c>
      <c r="H187" s="43">
        <v>838030</v>
      </c>
      <c r="I187" s="43">
        <v>223553</v>
      </c>
      <c r="J187" s="43">
        <v>837120</v>
      </c>
      <c r="K187" s="43">
        <v>0</v>
      </c>
      <c r="L187" s="43">
        <v>1820257</v>
      </c>
      <c r="M187" s="43">
        <v>98697</v>
      </c>
      <c r="N187" s="43">
        <v>816354</v>
      </c>
      <c r="O187" s="43">
        <v>0</v>
      </c>
      <c r="P187" s="42">
        <v>28334423</v>
      </c>
      <c r="Q187" s="43">
        <v>113402</v>
      </c>
      <c r="R187" s="43">
        <v>339</v>
      </c>
      <c r="S187" s="43">
        <v>20873</v>
      </c>
      <c r="T187" s="43">
        <v>425927</v>
      </c>
      <c r="U187" s="44">
        <v>101128</v>
      </c>
      <c r="V187" s="42">
        <v>661669</v>
      </c>
      <c r="W187" s="43">
        <v>0</v>
      </c>
      <c r="X187" s="43">
        <v>0</v>
      </c>
      <c r="Y187" s="42">
        <v>0</v>
      </c>
      <c r="Z187" s="45">
        <v>28996092</v>
      </c>
      <c r="AA187" s="42">
        <v>29812813</v>
      </c>
      <c r="AB187" s="42">
        <v>-816721</v>
      </c>
      <c r="AC187" s="46">
        <v>-2.7394966050335499E-2</v>
      </c>
      <c r="AD187" s="6"/>
      <c r="AF187" s="8">
        <v>181</v>
      </c>
    </row>
    <row r="188" spans="1:32" ht="13.5" x14ac:dyDescent="0.35">
      <c r="A188" s="39">
        <v>10007797</v>
      </c>
      <c r="B188" s="39" t="s">
        <v>325</v>
      </c>
      <c r="C188" s="40"/>
      <c r="D188" s="41" t="s">
        <v>65</v>
      </c>
      <c r="E188" s="42">
        <v>227719</v>
      </c>
      <c r="F188" s="43">
        <v>0</v>
      </c>
      <c r="G188" s="43">
        <v>0</v>
      </c>
      <c r="H188" s="43">
        <v>0</v>
      </c>
      <c r="I188" s="43">
        <v>26388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2">
        <v>254107</v>
      </c>
      <c r="Q188" s="43">
        <v>0</v>
      </c>
      <c r="R188" s="43">
        <v>0</v>
      </c>
      <c r="S188" s="43">
        <v>200026</v>
      </c>
      <c r="T188" s="43">
        <v>19082</v>
      </c>
      <c r="U188" s="44">
        <v>8266</v>
      </c>
      <c r="V188" s="42">
        <v>227374</v>
      </c>
      <c r="W188" s="43">
        <v>0</v>
      </c>
      <c r="X188" s="43">
        <v>0</v>
      </c>
      <c r="Y188" s="42">
        <v>0</v>
      </c>
      <c r="Z188" s="45">
        <v>481481</v>
      </c>
      <c r="AA188" s="42">
        <v>704393</v>
      </c>
      <c r="AB188" s="42">
        <v>-222912</v>
      </c>
      <c r="AC188" s="46">
        <v>-0.31645970360296</v>
      </c>
      <c r="AD188" s="6"/>
      <c r="AF188" s="8">
        <v>182</v>
      </c>
    </row>
    <row r="189" spans="1:32" ht="13.5" x14ac:dyDescent="0.35">
      <c r="A189" s="39">
        <v>10013109</v>
      </c>
      <c r="B189" s="39" t="s">
        <v>326</v>
      </c>
      <c r="C189" s="40" t="s">
        <v>327</v>
      </c>
      <c r="D189" s="41" t="s">
        <v>65</v>
      </c>
      <c r="E189" s="42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2">
        <v>0</v>
      </c>
      <c r="Q189" s="43">
        <v>15640</v>
      </c>
      <c r="R189" s="43">
        <v>1632</v>
      </c>
      <c r="S189" s="43">
        <v>0</v>
      </c>
      <c r="T189" s="43">
        <v>1000</v>
      </c>
      <c r="U189" s="44">
        <v>1044</v>
      </c>
      <c r="V189" s="42">
        <v>19316</v>
      </c>
      <c r="W189" s="43">
        <v>0</v>
      </c>
      <c r="X189" s="43">
        <v>0</v>
      </c>
      <c r="Y189" s="42">
        <v>0</v>
      </c>
      <c r="Z189" s="45">
        <v>19316</v>
      </c>
      <c r="AA189" s="42">
        <v>31621</v>
      </c>
      <c r="AB189" s="42">
        <v>-12305</v>
      </c>
      <c r="AC189" s="46">
        <v>-0.38914012839568601</v>
      </c>
      <c r="AD189" s="6"/>
      <c r="AF189" s="8">
        <v>183</v>
      </c>
    </row>
    <row r="190" spans="1:32" ht="13.5" x14ac:dyDescent="0.35">
      <c r="A190" s="39">
        <v>10007769</v>
      </c>
      <c r="B190" s="39" t="s">
        <v>328</v>
      </c>
      <c r="C190" s="40"/>
      <c r="D190" s="41" t="s">
        <v>65</v>
      </c>
      <c r="E190" s="42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2">
        <v>0</v>
      </c>
      <c r="Q190" s="43">
        <v>0</v>
      </c>
      <c r="R190" s="43">
        <v>0</v>
      </c>
      <c r="S190" s="43">
        <v>0</v>
      </c>
      <c r="T190" s="43">
        <v>2298</v>
      </c>
      <c r="U190" s="44">
        <v>0</v>
      </c>
      <c r="V190" s="42">
        <v>2298</v>
      </c>
      <c r="W190" s="43">
        <v>838062</v>
      </c>
      <c r="X190" s="43">
        <v>0</v>
      </c>
      <c r="Y190" s="42">
        <v>838062</v>
      </c>
      <c r="Z190" s="45">
        <v>840360</v>
      </c>
      <c r="AA190" s="42">
        <v>840362</v>
      </c>
      <c r="AB190" s="42">
        <v>-2</v>
      </c>
      <c r="AC190" s="46">
        <v>-2.3799267458547598E-6</v>
      </c>
      <c r="AD190" s="6"/>
      <c r="AF190" s="8">
        <v>184</v>
      </c>
    </row>
    <row r="191" spans="1:32" ht="13.5" x14ac:dyDescent="0.35">
      <c r="A191" s="39">
        <v>10004036</v>
      </c>
      <c r="B191" s="39" t="s">
        <v>329</v>
      </c>
      <c r="C191" s="40" t="s">
        <v>330</v>
      </c>
      <c r="D191" s="41" t="s">
        <v>65</v>
      </c>
      <c r="E191" s="42">
        <v>2336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2">
        <v>2336</v>
      </c>
      <c r="Q191" s="43">
        <v>0</v>
      </c>
      <c r="R191" s="43">
        <v>0</v>
      </c>
      <c r="S191" s="43">
        <v>0</v>
      </c>
      <c r="T191" s="43">
        <v>1000</v>
      </c>
      <c r="U191" s="44">
        <v>0</v>
      </c>
      <c r="V191" s="42">
        <v>1000</v>
      </c>
      <c r="W191" s="43">
        <v>715000</v>
      </c>
      <c r="X191" s="43">
        <v>0</v>
      </c>
      <c r="Y191" s="42">
        <v>715000</v>
      </c>
      <c r="Z191" s="45">
        <v>718336</v>
      </c>
      <c r="AA191" s="42">
        <v>720929</v>
      </c>
      <c r="AB191" s="42">
        <v>-2593</v>
      </c>
      <c r="AC191" s="46">
        <v>-3.5967480847628498E-3</v>
      </c>
      <c r="AD191" s="6"/>
      <c r="AF191" s="8">
        <v>185</v>
      </c>
    </row>
    <row r="192" spans="1:32" ht="27" x14ac:dyDescent="0.35">
      <c r="A192" s="39">
        <v>10067623</v>
      </c>
      <c r="B192" s="39" t="s">
        <v>331</v>
      </c>
      <c r="C192" s="40" t="s">
        <v>332</v>
      </c>
      <c r="D192" s="41" t="s">
        <v>65</v>
      </c>
      <c r="E192" s="42">
        <v>161662</v>
      </c>
      <c r="F192" s="43">
        <v>0</v>
      </c>
      <c r="G192" s="43">
        <v>0</v>
      </c>
      <c r="H192" s="43">
        <v>0</v>
      </c>
      <c r="I192" s="43">
        <v>15457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2">
        <v>177119</v>
      </c>
      <c r="Q192" s="43">
        <v>7442</v>
      </c>
      <c r="R192" s="43">
        <v>218</v>
      </c>
      <c r="S192" s="43">
        <v>0</v>
      </c>
      <c r="T192" s="43">
        <v>5897</v>
      </c>
      <c r="U192" s="44">
        <v>955</v>
      </c>
      <c r="V192" s="42">
        <v>14512</v>
      </c>
      <c r="W192" s="43">
        <v>0</v>
      </c>
      <c r="X192" s="43">
        <v>0</v>
      </c>
      <c r="Y192" s="42">
        <v>0</v>
      </c>
      <c r="Z192" s="45">
        <v>191631</v>
      </c>
      <c r="AA192" s="42">
        <v>67012</v>
      </c>
      <c r="AB192" s="42">
        <v>124619</v>
      </c>
      <c r="AC192" s="46">
        <v>1.8596520026264001</v>
      </c>
      <c r="AD192" s="6"/>
      <c r="AF192" s="8">
        <v>186</v>
      </c>
    </row>
    <row r="193" spans="1:32" ht="13.5" x14ac:dyDescent="0.35">
      <c r="A193" s="39">
        <v>10004048</v>
      </c>
      <c r="B193" s="39" t="s">
        <v>333</v>
      </c>
      <c r="C193" s="40"/>
      <c r="D193" s="41" t="s">
        <v>65</v>
      </c>
      <c r="E193" s="42">
        <v>1804501</v>
      </c>
      <c r="F193" s="43">
        <v>65019</v>
      </c>
      <c r="G193" s="43">
        <v>33056</v>
      </c>
      <c r="H193" s="43">
        <v>0</v>
      </c>
      <c r="I193" s="43">
        <v>20880</v>
      </c>
      <c r="J193" s="43">
        <v>129881</v>
      </c>
      <c r="K193" s="43">
        <v>51732</v>
      </c>
      <c r="L193" s="43">
        <v>0</v>
      </c>
      <c r="M193" s="43">
        <v>0</v>
      </c>
      <c r="N193" s="43">
        <v>0</v>
      </c>
      <c r="O193" s="43">
        <v>0</v>
      </c>
      <c r="P193" s="42">
        <v>2105069</v>
      </c>
      <c r="Q193" s="43">
        <v>2210959</v>
      </c>
      <c r="R193" s="43">
        <v>250469</v>
      </c>
      <c r="S193" s="43">
        <v>176559</v>
      </c>
      <c r="T193" s="43">
        <v>199706</v>
      </c>
      <c r="U193" s="44">
        <v>80210</v>
      </c>
      <c r="V193" s="42">
        <v>2917903</v>
      </c>
      <c r="W193" s="43">
        <v>0</v>
      </c>
      <c r="X193" s="43">
        <v>0</v>
      </c>
      <c r="Y193" s="42">
        <v>0</v>
      </c>
      <c r="Z193" s="45">
        <v>5022972</v>
      </c>
      <c r="AA193" s="42">
        <v>5197027</v>
      </c>
      <c r="AB193" s="42">
        <v>-174055</v>
      </c>
      <c r="AC193" s="46">
        <v>-3.3491263370384598E-2</v>
      </c>
      <c r="AD193" s="6"/>
      <c r="AF193" s="8">
        <v>187</v>
      </c>
    </row>
    <row r="194" spans="1:32" ht="13.5" x14ac:dyDescent="0.35">
      <c r="A194" s="39">
        <v>10062810</v>
      </c>
      <c r="B194" s="39" t="s">
        <v>334</v>
      </c>
      <c r="C194" s="40"/>
      <c r="D194" s="41" t="s">
        <v>65</v>
      </c>
      <c r="E194" s="42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2">
        <v>0</v>
      </c>
      <c r="Q194" s="43">
        <v>0</v>
      </c>
      <c r="R194" s="43">
        <v>0</v>
      </c>
      <c r="S194" s="43">
        <v>0</v>
      </c>
      <c r="T194" s="43">
        <v>2784</v>
      </c>
      <c r="U194" s="44">
        <v>0</v>
      </c>
      <c r="V194" s="42">
        <v>2784</v>
      </c>
      <c r="W194" s="43">
        <v>0</v>
      </c>
      <c r="X194" s="43">
        <v>0</v>
      </c>
      <c r="Y194" s="42">
        <v>0</v>
      </c>
      <c r="Z194" s="45">
        <v>2784</v>
      </c>
      <c r="AA194" s="42">
        <v>2607</v>
      </c>
      <c r="AB194" s="42">
        <v>177</v>
      </c>
      <c r="AC194" s="46">
        <v>6.7894131185270407E-2</v>
      </c>
      <c r="AD194" s="6"/>
      <c r="AF194" s="8">
        <v>188</v>
      </c>
    </row>
    <row r="195" spans="1:32" ht="13.5" x14ac:dyDescent="0.35">
      <c r="A195" s="39">
        <v>10004063</v>
      </c>
      <c r="B195" s="39" t="s">
        <v>335</v>
      </c>
      <c r="C195" s="40"/>
      <c r="D195" s="41" t="s">
        <v>65</v>
      </c>
      <c r="E195" s="42">
        <v>8401</v>
      </c>
      <c r="F195" s="43">
        <v>0</v>
      </c>
      <c r="G195" s="43">
        <v>0</v>
      </c>
      <c r="H195" s="43">
        <v>150475</v>
      </c>
      <c r="I195" s="43">
        <v>0</v>
      </c>
      <c r="J195" s="43">
        <v>5069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2">
        <v>163945</v>
      </c>
      <c r="Q195" s="43">
        <v>15413</v>
      </c>
      <c r="R195" s="43">
        <v>18</v>
      </c>
      <c r="S195" s="43">
        <v>9391</v>
      </c>
      <c r="T195" s="43">
        <v>123814</v>
      </c>
      <c r="U195" s="44">
        <v>26468</v>
      </c>
      <c r="V195" s="42">
        <v>175104</v>
      </c>
      <c r="W195" s="43">
        <v>0</v>
      </c>
      <c r="X195" s="43">
        <v>0</v>
      </c>
      <c r="Y195" s="42">
        <v>0</v>
      </c>
      <c r="Z195" s="45">
        <v>339049</v>
      </c>
      <c r="AA195" s="42">
        <v>465676</v>
      </c>
      <c r="AB195" s="42">
        <v>-126627</v>
      </c>
      <c r="AC195" s="46">
        <v>-0.27192082048462901</v>
      </c>
      <c r="AD195" s="6"/>
      <c r="AF195" s="8">
        <v>189</v>
      </c>
    </row>
    <row r="196" spans="1:32" ht="13.5" x14ac:dyDescent="0.35">
      <c r="A196" s="39">
        <v>10007771</v>
      </c>
      <c r="B196" s="39" t="s">
        <v>336</v>
      </c>
      <c r="C196" s="40"/>
      <c r="D196" s="41" t="s">
        <v>65</v>
      </c>
      <c r="E196" s="42">
        <v>1161955</v>
      </c>
      <c r="F196" s="43">
        <v>0</v>
      </c>
      <c r="G196" s="43">
        <v>0</v>
      </c>
      <c r="H196" s="43">
        <v>0</v>
      </c>
      <c r="I196" s="43">
        <v>0</v>
      </c>
      <c r="J196" s="43">
        <v>67969</v>
      </c>
      <c r="K196" s="43">
        <v>0</v>
      </c>
      <c r="L196" s="43">
        <v>173870</v>
      </c>
      <c r="M196" s="43">
        <v>0</v>
      </c>
      <c r="N196" s="43">
        <v>33310</v>
      </c>
      <c r="O196" s="43">
        <v>0</v>
      </c>
      <c r="P196" s="42">
        <v>1437104</v>
      </c>
      <c r="Q196" s="43">
        <v>0</v>
      </c>
      <c r="R196" s="43">
        <v>0</v>
      </c>
      <c r="S196" s="43">
        <v>0</v>
      </c>
      <c r="T196" s="43">
        <v>3408</v>
      </c>
      <c r="U196" s="44">
        <v>0</v>
      </c>
      <c r="V196" s="42">
        <v>3408</v>
      </c>
      <c r="W196" s="43">
        <v>643822</v>
      </c>
      <c r="X196" s="43">
        <v>0</v>
      </c>
      <c r="Y196" s="42">
        <v>643822</v>
      </c>
      <c r="Z196" s="45">
        <v>2084334</v>
      </c>
      <c r="AA196" s="42">
        <v>2327221</v>
      </c>
      <c r="AB196" s="42">
        <v>-242887</v>
      </c>
      <c r="AC196" s="46">
        <v>-0.104367827550542</v>
      </c>
      <c r="AD196" s="6"/>
      <c r="AF196" s="8">
        <v>190</v>
      </c>
    </row>
    <row r="197" spans="1:32" ht="13.5" x14ac:dyDescent="0.35">
      <c r="A197" s="39">
        <v>10022285</v>
      </c>
      <c r="B197" s="39" t="s">
        <v>337</v>
      </c>
      <c r="C197" s="40" t="s">
        <v>338</v>
      </c>
      <c r="D197" s="41" t="s">
        <v>65</v>
      </c>
      <c r="E197" s="42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2">
        <v>0</v>
      </c>
      <c r="Q197" s="43">
        <v>205528</v>
      </c>
      <c r="R197" s="43">
        <v>34353</v>
      </c>
      <c r="S197" s="43">
        <v>2633</v>
      </c>
      <c r="T197" s="43">
        <v>2417</v>
      </c>
      <c r="U197" s="44">
        <v>12026</v>
      </c>
      <c r="V197" s="42">
        <v>256957</v>
      </c>
      <c r="W197" s="43">
        <v>0</v>
      </c>
      <c r="X197" s="43">
        <v>0</v>
      </c>
      <c r="Y197" s="42">
        <v>0</v>
      </c>
      <c r="Z197" s="45">
        <v>256957</v>
      </c>
      <c r="AA197" s="42">
        <v>236446</v>
      </c>
      <c r="AB197" s="42">
        <v>20511</v>
      </c>
      <c r="AC197" s="46">
        <v>8.6747079671468302E-2</v>
      </c>
      <c r="AD197" s="6"/>
      <c r="AF197" s="8">
        <v>191</v>
      </c>
    </row>
    <row r="198" spans="1:32" ht="13.5" x14ac:dyDescent="0.35">
      <c r="A198" s="39">
        <v>10004075</v>
      </c>
      <c r="B198" s="39" t="s">
        <v>339</v>
      </c>
      <c r="C198" s="40"/>
      <c r="D198" s="41" t="s">
        <v>65</v>
      </c>
      <c r="E198" s="42">
        <v>1661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2">
        <v>1661</v>
      </c>
      <c r="Q198" s="43">
        <v>10615</v>
      </c>
      <c r="R198" s="43">
        <v>870</v>
      </c>
      <c r="S198" s="43">
        <v>14921</v>
      </c>
      <c r="T198" s="43">
        <v>5083</v>
      </c>
      <c r="U198" s="44">
        <v>1283</v>
      </c>
      <c r="V198" s="42">
        <v>32772</v>
      </c>
      <c r="W198" s="43">
        <v>0</v>
      </c>
      <c r="X198" s="43">
        <v>0</v>
      </c>
      <c r="Y198" s="42">
        <v>0</v>
      </c>
      <c r="Z198" s="45">
        <v>34433</v>
      </c>
      <c r="AA198" s="42">
        <v>37972</v>
      </c>
      <c r="AB198" s="42">
        <v>-3539</v>
      </c>
      <c r="AC198" s="46">
        <v>-9.32002528178658E-2</v>
      </c>
      <c r="AD198" s="6"/>
      <c r="AF198" s="8">
        <v>192</v>
      </c>
    </row>
    <row r="199" spans="1:32" ht="13.5" x14ac:dyDescent="0.35">
      <c r="A199" s="39">
        <v>10004078</v>
      </c>
      <c r="B199" s="39" t="s">
        <v>340</v>
      </c>
      <c r="C199" s="40" t="s">
        <v>341</v>
      </c>
      <c r="D199" s="41" t="s">
        <v>65</v>
      </c>
      <c r="E199" s="42">
        <v>5667787</v>
      </c>
      <c r="F199" s="43">
        <v>1175549</v>
      </c>
      <c r="G199" s="43">
        <v>110229</v>
      </c>
      <c r="H199" s="43">
        <v>0</v>
      </c>
      <c r="I199" s="43">
        <v>23877</v>
      </c>
      <c r="J199" s="43">
        <v>40565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2">
        <v>7018007</v>
      </c>
      <c r="Q199" s="43">
        <v>1119279</v>
      </c>
      <c r="R199" s="43">
        <v>90634</v>
      </c>
      <c r="S199" s="43">
        <v>1340943</v>
      </c>
      <c r="T199" s="43">
        <v>341440</v>
      </c>
      <c r="U199" s="44">
        <v>106887</v>
      </c>
      <c r="V199" s="42">
        <v>2999183</v>
      </c>
      <c r="W199" s="43">
        <v>0</v>
      </c>
      <c r="X199" s="43">
        <v>0</v>
      </c>
      <c r="Y199" s="42">
        <v>0</v>
      </c>
      <c r="Z199" s="45">
        <v>10017190</v>
      </c>
      <c r="AA199" s="42">
        <v>10119237</v>
      </c>
      <c r="AB199" s="42">
        <v>-102047</v>
      </c>
      <c r="AC199" s="46">
        <v>-1.00844559723228E-2</v>
      </c>
      <c r="AD199" s="6"/>
      <c r="AF199" s="8">
        <v>193</v>
      </c>
    </row>
    <row r="200" spans="1:32" ht="13.5" x14ac:dyDescent="0.35">
      <c r="A200" s="39">
        <v>10000948</v>
      </c>
      <c r="B200" s="39" t="s">
        <v>342</v>
      </c>
      <c r="C200" s="40" t="s">
        <v>343</v>
      </c>
      <c r="D200" s="41" t="s">
        <v>65</v>
      </c>
      <c r="E200" s="42">
        <v>4346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2">
        <v>4346</v>
      </c>
      <c r="Q200" s="43">
        <v>22526</v>
      </c>
      <c r="R200" s="43">
        <v>1759</v>
      </c>
      <c r="S200" s="43">
        <v>14538</v>
      </c>
      <c r="T200" s="43">
        <v>1320</v>
      </c>
      <c r="U200" s="44">
        <v>1969</v>
      </c>
      <c r="V200" s="42">
        <v>42112</v>
      </c>
      <c r="W200" s="43">
        <v>0</v>
      </c>
      <c r="X200" s="43">
        <v>0</v>
      </c>
      <c r="Y200" s="42">
        <v>0</v>
      </c>
      <c r="Z200" s="45">
        <v>46458</v>
      </c>
      <c r="AA200" s="42">
        <v>52165</v>
      </c>
      <c r="AB200" s="42">
        <v>-5707</v>
      </c>
      <c r="AC200" s="46">
        <v>-0.109402856321288</v>
      </c>
      <c r="AD200" s="6"/>
      <c r="AF200" s="8">
        <v>194</v>
      </c>
    </row>
    <row r="201" spans="1:32" ht="13.5" x14ac:dyDescent="0.35">
      <c r="A201" s="39">
        <v>10004112</v>
      </c>
      <c r="B201" s="39" t="s">
        <v>344</v>
      </c>
      <c r="C201" s="40"/>
      <c r="D201" s="41" t="s">
        <v>92</v>
      </c>
      <c r="E201" s="42">
        <v>189824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2">
        <v>189824</v>
      </c>
      <c r="Q201" s="43">
        <v>193084</v>
      </c>
      <c r="R201" s="43">
        <v>26896</v>
      </c>
      <c r="S201" s="43">
        <v>97918</v>
      </c>
      <c r="T201" s="43">
        <v>31945</v>
      </c>
      <c r="U201" s="44">
        <v>16382</v>
      </c>
      <c r="V201" s="42">
        <v>366225</v>
      </c>
      <c r="W201" s="43">
        <v>0</v>
      </c>
      <c r="X201" s="43">
        <v>0</v>
      </c>
      <c r="Y201" s="42">
        <v>0</v>
      </c>
      <c r="Z201" s="45">
        <v>556049</v>
      </c>
      <c r="AA201" s="42">
        <v>474805</v>
      </c>
      <c r="AB201" s="42">
        <v>81244</v>
      </c>
      <c r="AC201" s="46">
        <v>0.17111024525858001</v>
      </c>
      <c r="AD201" s="6"/>
      <c r="AF201" s="8">
        <v>195</v>
      </c>
    </row>
    <row r="202" spans="1:32" ht="13.5" x14ac:dyDescent="0.35">
      <c r="A202" s="39">
        <v>10004113</v>
      </c>
      <c r="B202" s="39" t="s">
        <v>345</v>
      </c>
      <c r="C202" s="40"/>
      <c r="D202" s="41" t="s">
        <v>92</v>
      </c>
      <c r="E202" s="42">
        <v>6794145</v>
      </c>
      <c r="F202" s="43">
        <v>0</v>
      </c>
      <c r="G202" s="43">
        <v>765366</v>
      </c>
      <c r="H202" s="43">
        <v>356510</v>
      </c>
      <c r="I202" s="43">
        <v>0</v>
      </c>
      <c r="J202" s="43">
        <v>216756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2">
        <v>8132777</v>
      </c>
      <c r="Q202" s="43">
        <v>378996</v>
      </c>
      <c r="R202" s="43">
        <v>5859</v>
      </c>
      <c r="S202" s="43">
        <v>115959</v>
      </c>
      <c r="T202" s="43">
        <v>464244</v>
      </c>
      <c r="U202" s="44">
        <v>106171</v>
      </c>
      <c r="V202" s="42">
        <v>1071229</v>
      </c>
      <c r="W202" s="43">
        <v>0</v>
      </c>
      <c r="X202" s="43">
        <v>0</v>
      </c>
      <c r="Y202" s="42">
        <v>0</v>
      </c>
      <c r="Z202" s="45">
        <v>9204006</v>
      </c>
      <c r="AA202" s="42">
        <v>9294473</v>
      </c>
      <c r="AB202" s="42">
        <v>-90467</v>
      </c>
      <c r="AC202" s="46">
        <v>-9.7334189899739298E-3</v>
      </c>
      <c r="AD202" s="6"/>
      <c r="AF202" s="8">
        <v>196</v>
      </c>
    </row>
    <row r="203" spans="1:32" ht="81" x14ac:dyDescent="0.35">
      <c r="A203" s="39">
        <v>10023139</v>
      </c>
      <c r="B203" s="39" t="s">
        <v>346</v>
      </c>
      <c r="C203" s="40" t="s">
        <v>347</v>
      </c>
      <c r="D203" s="41" t="s">
        <v>70</v>
      </c>
      <c r="E203" s="42">
        <v>121772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2">
        <v>121772</v>
      </c>
      <c r="Q203" s="43">
        <v>187948</v>
      </c>
      <c r="R203" s="43">
        <v>17032</v>
      </c>
      <c r="S203" s="43">
        <v>17562</v>
      </c>
      <c r="T203" s="43">
        <v>30549</v>
      </c>
      <c r="U203" s="44">
        <v>12772</v>
      </c>
      <c r="V203" s="42">
        <v>265863</v>
      </c>
      <c r="W203" s="43">
        <v>0</v>
      </c>
      <c r="X203" s="43">
        <v>0</v>
      </c>
      <c r="Y203" s="42">
        <v>0</v>
      </c>
      <c r="Z203" s="45">
        <v>387635</v>
      </c>
      <c r="AA203" s="42">
        <v>426130</v>
      </c>
      <c r="AB203" s="42">
        <v>-38495</v>
      </c>
      <c r="AC203" s="46">
        <v>-9.0336282355149802E-2</v>
      </c>
      <c r="AD203" s="6"/>
      <c r="AF203" s="8">
        <v>197</v>
      </c>
    </row>
    <row r="204" spans="1:32" ht="40.5" x14ac:dyDescent="0.35">
      <c r="A204" s="39">
        <v>10024962</v>
      </c>
      <c r="B204" s="39" t="s">
        <v>348</v>
      </c>
      <c r="C204" s="40" t="s">
        <v>349</v>
      </c>
      <c r="D204" s="41" t="s">
        <v>89</v>
      </c>
      <c r="E204" s="42">
        <v>250633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2">
        <v>250633</v>
      </c>
      <c r="Q204" s="43">
        <v>222200</v>
      </c>
      <c r="R204" s="43">
        <v>50921</v>
      </c>
      <c r="S204" s="43">
        <v>69840</v>
      </c>
      <c r="T204" s="43">
        <v>24488</v>
      </c>
      <c r="U204" s="44">
        <v>12205</v>
      </c>
      <c r="V204" s="42">
        <v>379654</v>
      </c>
      <c r="W204" s="43">
        <v>0</v>
      </c>
      <c r="X204" s="43">
        <v>0</v>
      </c>
      <c r="Y204" s="42">
        <v>0</v>
      </c>
      <c r="Z204" s="45">
        <v>630287</v>
      </c>
      <c r="AA204" s="42">
        <v>617630</v>
      </c>
      <c r="AB204" s="42">
        <v>12657</v>
      </c>
      <c r="AC204" s="46">
        <v>2.04928517073329E-2</v>
      </c>
      <c r="AD204" s="6"/>
      <c r="AF204" s="8">
        <v>198</v>
      </c>
    </row>
    <row r="205" spans="1:32" ht="13.5" x14ac:dyDescent="0.35">
      <c r="A205" s="39">
        <v>10009612</v>
      </c>
      <c r="B205" s="39" t="s">
        <v>350</v>
      </c>
      <c r="C205" s="40"/>
      <c r="D205" s="41" t="s">
        <v>70</v>
      </c>
      <c r="E205" s="42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2">
        <v>0</v>
      </c>
      <c r="Q205" s="43">
        <v>676</v>
      </c>
      <c r="R205" s="43">
        <v>0</v>
      </c>
      <c r="S205" s="43">
        <v>2529</v>
      </c>
      <c r="T205" s="43">
        <v>1000</v>
      </c>
      <c r="U205" s="44">
        <v>149</v>
      </c>
      <c r="V205" s="42">
        <v>4354</v>
      </c>
      <c r="W205" s="43">
        <v>0</v>
      </c>
      <c r="X205" s="43">
        <v>0</v>
      </c>
      <c r="Y205" s="42">
        <v>0</v>
      </c>
      <c r="Z205" s="45">
        <v>4354</v>
      </c>
      <c r="AA205" s="42">
        <v>6017</v>
      </c>
      <c r="AB205" s="42">
        <v>-1663</v>
      </c>
      <c r="AC205" s="46">
        <v>-0.27638357985707201</v>
      </c>
      <c r="AD205" s="6"/>
      <c r="AF205" s="8">
        <v>199</v>
      </c>
    </row>
    <row r="206" spans="1:32" ht="13.5" x14ac:dyDescent="0.35">
      <c r="A206" s="39">
        <v>10004144</v>
      </c>
      <c r="B206" s="39" t="s">
        <v>351</v>
      </c>
      <c r="C206" s="40" t="s">
        <v>352</v>
      </c>
      <c r="D206" s="41" t="s">
        <v>70</v>
      </c>
      <c r="E206" s="42">
        <v>19176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2">
        <v>19176</v>
      </c>
      <c r="Q206" s="43">
        <v>1067</v>
      </c>
      <c r="R206" s="43">
        <v>109</v>
      </c>
      <c r="S206" s="43">
        <v>12463</v>
      </c>
      <c r="T206" s="43">
        <v>1000</v>
      </c>
      <c r="U206" s="44">
        <v>477</v>
      </c>
      <c r="V206" s="42">
        <v>15116</v>
      </c>
      <c r="W206" s="43">
        <v>0</v>
      </c>
      <c r="X206" s="43">
        <v>0</v>
      </c>
      <c r="Y206" s="42">
        <v>0</v>
      </c>
      <c r="Z206" s="45">
        <v>34292</v>
      </c>
      <c r="AA206" s="42">
        <v>47104</v>
      </c>
      <c r="AB206" s="42">
        <v>-12812</v>
      </c>
      <c r="AC206" s="46">
        <v>-0.27199388586956502</v>
      </c>
      <c r="AD206" s="6"/>
      <c r="AF206" s="8">
        <v>200</v>
      </c>
    </row>
    <row r="207" spans="1:32" ht="13.5" x14ac:dyDescent="0.35">
      <c r="A207" s="39">
        <v>10007798</v>
      </c>
      <c r="B207" s="39" t="s">
        <v>353</v>
      </c>
      <c r="C207" s="40" t="s">
        <v>354</v>
      </c>
      <c r="D207" s="41" t="s">
        <v>70</v>
      </c>
      <c r="E207" s="42">
        <v>32767153</v>
      </c>
      <c r="F207" s="43">
        <v>282921</v>
      </c>
      <c r="G207" s="43">
        <v>1603466</v>
      </c>
      <c r="H207" s="43">
        <v>819510</v>
      </c>
      <c r="I207" s="43">
        <v>156012</v>
      </c>
      <c r="J207" s="43">
        <v>527384</v>
      </c>
      <c r="K207" s="43">
        <v>0</v>
      </c>
      <c r="L207" s="43">
        <v>987505</v>
      </c>
      <c r="M207" s="43">
        <v>29160</v>
      </c>
      <c r="N207" s="43">
        <v>370699</v>
      </c>
      <c r="O207" s="43">
        <v>0</v>
      </c>
      <c r="P207" s="42">
        <v>37543810</v>
      </c>
      <c r="Q207" s="43">
        <v>502200</v>
      </c>
      <c r="R207" s="43">
        <v>10295</v>
      </c>
      <c r="S207" s="43">
        <v>13285</v>
      </c>
      <c r="T207" s="43">
        <v>847079</v>
      </c>
      <c r="U207" s="44">
        <v>177906</v>
      </c>
      <c r="V207" s="42">
        <v>1550765</v>
      </c>
      <c r="W207" s="43">
        <v>0</v>
      </c>
      <c r="X207" s="43">
        <v>0</v>
      </c>
      <c r="Y207" s="42">
        <v>0</v>
      </c>
      <c r="Z207" s="45">
        <v>39094575</v>
      </c>
      <c r="AA207" s="42">
        <v>39663244</v>
      </c>
      <c r="AB207" s="42">
        <v>-568669</v>
      </c>
      <c r="AC207" s="46">
        <v>-1.43374303927334E-2</v>
      </c>
      <c r="AD207" s="6"/>
      <c r="AF207" s="8">
        <v>201</v>
      </c>
    </row>
    <row r="208" spans="1:32" ht="13.5" x14ac:dyDescent="0.35">
      <c r="A208" s="39">
        <v>10004180</v>
      </c>
      <c r="B208" s="39" t="s">
        <v>355</v>
      </c>
      <c r="C208" s="40"/>
      <c r="D208" s="41" t="s">
        <v>70</v>
      </c>
      <c r="E208" s="42">
        <v>7374119</v>
      </c>
      <c r="F208" s="43">
        <v>441501</v>
      </c>
      <c r="G208" s="43">
        <v>280452</v>
      </c>
      <c r="H208" s="43">
        <v>305580</v>
      </c>
      <c r="I208" s="43">
        <v>48736</v>
      </c>
      <c r="J208" s="43">
        <v>225119</v>
      </c>
      <c r="K208" s="43">
        <v>2189</v>
      </c>
      <c r="L208" s="43">
        <v>0</v>
      </c>
      <c r="M208" s="43">
        <v>0</v>
      </c>
      <c r="N208" s="43">
        <v>0</v>
      </c>
      <c r="O208" s="43">
        <v>0</v>
      </c>
      <c r="P208" s="42">
        <v>8677696</v>
      </c>
      <c r="Q208" s="43">
        <v>3307007</v>
      </c>
      <c r="R208" s="43">
        <v>489673</v>
      </c>
      <c r="S208" s="43">
        <v>897470</v>
      </c>
      <c r="T208" s="43">
        <v>638698</v>
      </c>
      <c r="U208" s="44">
        <v>282465</v>
      </c>
      <c r="V208" s="42">
        <v>5615313</v>
      </c>
      <c r="W208" s="43">
        <v>0</v>
      </c>
      <c r="X208" s="43">
        <v>0</v>
      </c>
      <c r="Y208" s="42">
        <v>0</v>
      </c>
      <c r="Z208" s="45">
        <v>14293009</v>
      </c>
      <c r="AA208" s="42">
        <v>14213949</v>
      </c>
      <c r="AB208" s="42">
        <v>79060</v>
      </c>
      <c r="AC208" s="46">
        <v>5.5621418087260597E-3</v>
      </c>
      <c r="AD208" s="6"/>
      <c r="AF208" s="8">
        <v>202</v>
      </c>
    </row>
    <row r="209" spans="1:32" ht="13.5" x14ac:dyDescent="0.35">
      <c r="A209" s="39">
        <v>10023453</v>
      </c>
      <c r="B209" s="39" t="s">
        <v>356</v>
      </c>
      <c r="C209" s="40" t="s">
        <v>357</v>
      </c>
      <c r="D209" s="41" t="s">
        <v>80</v>
      </c>
      <c r="E209" s="42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2">
        <v>0</v>
      </c>
      <c r="Q209" s="43">
        <v>0</v>
      </c>
      <c r="R209" s="43">
        <v>0</v>
      </c>
      <c r="S209" s="43">
        <v>32028</v>
      </c>
      <c r="T209" s="43">
        <v>1191</v>
      </c>
      <c r="U209" s="44">
        <v>328</v>
      </c>
      <c r="V209" s="42">
        <v>33547</v>
      </c>
      <c r="W209" s="43">
        <v>0</v>
      </c>
      <c r="X209" s="43">
        <v>0</v>
      </c>
      <c r="Y209" s="42">
        <v>0</v>
      </c>
      <c r="Z209" s="45">
        <v>33547</v>
      </c>
      <c r="AA209" s="42">
        <v>44304</v>
      </c>
      <c r="AB209" s="42">
        <v>-10757</v>
      </c>
      <c r="AC209" s="46">
        <v>-0.24279974720115599</v>
      </c>
      <c r="AD209" s="6"/>
      <c r="AF209" s="8">
        <v>203</v>
      </c>
    </row>
    <row r="210" spans="1:32" ht="13.5" x14ac:dyDescent="0.35">
      <c r="A210" s="39">
        <v>10004320</v>
      </c>
      <c r="B210" s="39" t="s">
        <v>358</v>
      </c>
      <c r="C210" s="40"/>
      <c r="D210" s="41" t="s">
        <v>65</v>
      </c>
      <c r="E210" s="42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2">
        <v>0</v>
      </c>
      <c r="Q210" s="43">
        <v>19233</v>
      </c>
      <c r="R210" s="43">
        <v>249</v>
      </c>
      <c r="S210" s="43">
        <v>0</v>
      </c>
      <c r="T210" s="43">
        <v>3895</v>
      </c>
      <c r="U210" s="44">
        <v>597</v>
      </c>
      <c r="V210" s="42">
        <v>23974</v>
      </c>
      <c r="W210" s="43">
        <v>0</v>
      </c>
      <c r="X210" s="43">
        <v>0</v>
      </c>
      <c r="Y210" s="42">
        <v>0</v>
      </c>
      <c r="Z210" s="45">
        <v>23974</v>
      </c>
      <c r="AA210" s="42">
        <v>29822</v>
      </c>
      <c r="AB210" s="42">
        <v>-5848</v>
      </c>
      <c r="AC210" s="46">
        <v>-0.19609684125813201</v>
      </c>
      <c r="AD210" s="6"/>
      <c r="AF210" s="8">
        <v>204</v>
      </c>
    </row>
    <row r="211" spans="1:32" ht="13.5" x14ac:dyDescent="0.35">
      <c r="A211" s="39">
        <v>10004344</v>
      </c>
      <c r="B211" s="39" t="s">
        <v>359</v>
      </c>
      <c r="C211" s="40"/>
      <c r="D211" s="41" t="s">
        <v>117</v>
      </c>
      <c r="E211" s="42">
        <v>167881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2">
        <v>167881</v>
      </c>
      <c r="Q211" s="43">
        <v>63491</v>
      </c>
      <c r="R211" s="43">
        <v>8352</v>
      </c>
      <c r="S211" s="43">
        <v>89197</v>
      </c>
      <c r="T211" s="43">
        <v>22850</v>
      </c>
      <c r="U211" s="44">
        <v>9161</v>
      </c>
      <c r="V211" s="42">
        <v>193051</v>
      </c>
      <c r="W211" s="43">
        <v>0</v>
      </c>
      <c r="X211" s="43">
        <v>0</v>
      </c>
      <c r="Y211" s="42">
        <v>0</v>
      </c>
      <c r="Z211" s="45">
        <v>360932</v>
      </c>
      <c r="AA211" s="42">
        <v>333068</v>
      </c>
      <c r="AB211" s="42">
        <v>27864</v>
      </c>
      <c r="AC211" s="46">
        <v>8.3658592239422597E-2</v>
      </c>
      <c r="AD211" s="6"/>
      <c r="AF211" s="8">
        <v>205</v>
      </c>
    </row>
    <row r="212" spans="1:32" ht="13.5" x14ac:dyDescent="0.35">
      <c r="A212" s="39">
        <v>10004351</v>
      </c>
      <c r="B212" s="39" t="s">
        <v>360</v>
      </c>
      <c r="C212" s="40" t="s">
        <v>361</v>
      </c>
      <c r="D212" s="41" t="s">
        <v>65</v>
      </c>
      <c r="E212" s="42">
        <v>2502457</v>
      </c>
      <c r="F212" s="43">
        <v>333058</v>
      </c>
      <c r="G212" s="43">
        <v>0</v>
      </c>
      <c r="H212" s="43">
        <v>9260</v>
      </c>
      <c r="I212" s="43">
        <v>0</v>
      </c>
      <c r="J212" s="43">
        <v>41735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2">
        <v>2886510</v>
      </c>
      <c r="Q212" s="43">
        <v>1512904</v>
      </c>
      <c r="R212" s="43">
        <v>120545</v>
      </c>
      <c r="S212" s="43">
        <v>128199</v>
      </c>
      <c r="T212" s="43">
        <v>221052</v>
      </c>
      <c r="U212" s="44">
        <v>88625</v>
      </c>
      <c r="V212" s="42">
        <v>2071325</v>
      </c>
      <c r="W212" s="43">
        <v>0</v>
      </c>
      <c r="X212" s="43">
        <v>0</v>
      </c>
      <c r="Y212" s="42">
        <v>0</v>
      </c>
      <c r="Z212" s="45">
        <v>4957835</v>
      </c>
      <c r="AA212" s="42">
        <v>5866851</v>
      </c>
      <c r="AB212" s="42">
        <v>-909016</v>
      </c>
      <c r="AC212" s="46">
        <v>-0.15494104077297999</v>
      </c>
      <c r="AD212" s="6"/>
      <c r="AF212" s="8">
        <v>206</v>
      </c>
    </row>
    <row r="213" spans="1:32" ht="13.5" x14ac:dyDescent="0.35">
      <c r="A213" s="39">
        <v>10004340</v>
      </c>
      <c r="B213" s="39" t="s">
        <v>362</v>
      </c>
      <c r="C213" s="40" t="s">
        <v>363</v>
      </c>
      <c r="D213" s="41" t="s">
        <v>67</v>
      </c>
      <c r="E213" s="42">
        <v>92200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2">
        <v>92200</v>
      </c>
      <c r="Q213" s="43">
        <v>0</v>
      </c>
      <c r="R213" s="43">
        <v>0</v>
      </c>
      <c r="S213" s="43">
        <v>80341</v>
      </c>
      <c r="T213" s="43">
        <v>1056</v>
      </c>
      <c r="U213" s="44">
        <v>2089</v>
      </c>
      <c r="V213" s="42">
        <v>83486</v>
      </c>
      <c r="W213" s="43">
        <v>0</v>
      </c>
      <c r="X213" s="43">
        <v>0</v>
      </c>
      <c r="Y213" s="42">
        <v>0</v>
      </c>
      <c r="Z213" s="45">
        <v>175686</v>
      </c>
      <c r="AA213" s="42">
        <v>164753</v>
      </c>
      <c r="AB213" s="42">
        <v>10933</v>
      </c>
      <c r="AC213" s="46">
        <v>6.6359944887194794E-2</v>
      </c>
      <c r="AD213" s="6"/>
      <c r="AF213" s="8">
        <v>207</v>
      </c>
    </row>
    <row r="214" spans="1:32" ht="13.5" x14ac:dyDescent="0.35">
      <c r="A214" s="39">
        <v>10004375</v>
      </c>
      <c r="B214" s="39" t="s">
        <v>364</v>
      </c>
      <c r="C214" s="40"/>
      <c r="D214" s="41" t="s">
        <v>67</v>
      </c>
      <c r="E214" s="42">
        <v>68416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2">
        <v>68416</v>
      </c>
      <c r="Q214" s="43">
        <v>10016</v>
      </c>
      <c r="R214" s="43">
        <v>437</v>
      </c>
      <c r="S214" s="43">
        <v>13891</v>
      </c>
      <c r="T214" s="43">
        <v>4658</v>
      </c>
      <c r="U214" s="44">
        <v>1701</v>
      </c>
      <c r="V214" s="42">
        <v>30703</v>
      </c>
      <c r="W214" s="43">
        <v>0</v>
      </c>
      <c r="X214" s="43">
        <v>0</v>
      </c>
      <c r="Y214" s="42">
        <v>0</v>
      </c>
      <c r="Z214" s="45">
        <v>99119</v>
      </c>
      <c r="AA214" s="42">
        <v>97117</v>
      </c>
      <c r="AB214" s="42">
        <v>2002</v>
      </c>
      <c r="AC214" s="46">
        <v>2.06143105738439E-2</v>
      </c>
      <c r="AD214" s="6"/>
      <c r="AF214" s="8">
        <v>208</v>
      </c>
    </row>
    <row r="215" spans="1:32" ht="13.5" x14ac:dyDescent="0.35">
      <c r="A215" s="39">
        <v>10023777</v>
      </c>
      <c r="B215" s="39" t="s">
        <v>365</v>
      </c>
      <c r="C215" s="40"/>
      <c r="D215" s="41" t="s">
        <v>65</v>
      </c>
      <c r="E215" s="42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2">
        <v>0</v>
      </c>
      <c r="Q215" s="43">
        <v>97393</v>
      </c>
      <c r="R215" s="43">
        <v>10161</v>
      </c>
      <c r="S215" s="43">
        <v>710</v>
      </c>
      <c r="T215" s="43">
        <v>19847</v>
      </c>
      <c r="U215" s="44">
        <v>16621</v>
      </c>
      <c r="V215" s="42">
        <v>144732</v>
      </c>
      <c r="W215" s="43">
        <v>0</v>
      </c>
      <c r="X215" s="43">
        <v>0</v>
      </c>
      <c r="Y215" s="42">
        <v>0</v>
      </c>
      <c r="Z215" s="45">
        <v>144732</v>
      </c>
      <c r="AA215" s="42">
        <v>127062</v>
      </c>
      <c r="AB215" s="42">
        <v>17670</v>
      </c>
      <c r="AC215" s="46">
        <v>0.13906596779524999</v>
      </c>
      <c r="AD215" s="6"/>
      <c r="AF215" s="8">
        <v>209</v>
      </c>
    </row>
    <row r="216" spans="1:32" ht="13.5" x14ac:dyDescent="0.35">
      <c r="A216" s="39">
        <v>10023454</v>
      </c>
      <c r="B216" s="39" t="s">
        <v>366</v>
      </c>
      <c r="C216" s="40"/>
      <c r="D216" s="41" t="s">
        <v>67</v>
      </c>
      <c r="E216" s="42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2">
        <v>0</v>
      </c>
      <c r="Q216" s="43">
        <v>12307</v>
      </c>
      <c r="R216" s="43">
        <v>1142</v>
      </c>
      <c r="S216" s="43">
        <v>2529</v>
      </c>
      <c r="T216" s="43">
        <v>7436</v>
      </c>
      <c r="U216" s="44">
        <v>1134</v>
      </c>
      <c r="V216" s="42">
        <v>24548</v>
      </c>
      <c r="W216" s="43">
        <v>0</v>
      </c>
      <c r="X216" s="43">
        <v>0</v>
      </c>
      <c r="Y216" s="42">
        <v>0</v>
      </c>
      <c r="Z216" s="45">
        <v>24548</v>
      </c>
      <c r="AA216" s="42">
        <v>26870</v>
      </c>
      <c r="AB216" s="42">
        <v>-2322</v>
      </c>
      <c r="AC216" s="46">
        <v>-8.64160774097507E-2</v>
      </c>
      <c r="AD216" s="6"/>
      <c r="AF216" s="8">
        <v>210</v>
      </c>
    </row>
    <row r="217" spans="1:32" ht="13.5" x14ac:dyDescent="0.35">
      <c r="A217" s="39">
        <v>10004432</v>
      </c>
      <c r="B217" s="39" t="s">
        <v>367</v>
      </c>
      <c r="C217" s="40" t="s">
        <v>368</v>
      </c>
      <c r="D217" s="41" t="s">
        <v>65</v>
      </c>
      <c r="E217" s="42">
        <v>5647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2">
        <v>5647</v>
      </c>
      <c r="Q217" s="43">
        <v>3059</v>
      </c>
      <c r="R217" s="43">
        <v>0</v>
      </c>
      <c r="S217" s="43">
        <v>4995</v>
      </c>
      <c r="T217" s="43">
        <v>1000</v>
      </c>
      <c r="U217" s="44">
        <v>1164</v>
      </c>
      <c r="V217" s="42">
        <v>10218</v>
      </c>
      <c r="W217" s="43">
        <v>0</v>
      </c>
      <c r="X217" s="43">
        <v>0</v>
      </c>
      <c r="Y217" s="42">
        <v>0</v>
      </c>
      <c r="Z217" s="45">
        <v>15865</v>
      </c>
      <c r="AA217" s="42">
        <v>13169</v>
      </c>
      <c r="AB217" s="42">
        <v>2696</v>
      </c>
      <c r="AC217" s="46">
        <v>0.204723213607715</v>
      </c>
      <c r="AD217" s="6"/>
      <c r="AF217" s="8">
        <v>211</v>
      </c>
    </row>
    <row r="218" spans="1:32" ht="13.5" x14ac:dyDescent="0.35">
      <c r="A218" s="39">
        <v>10004442</v>
      </c>
      <c r="B218" s="39" t="s">
        <v>369</v>
      </c>
      <c r="C218" s="40"/>
      <c r="D218" s="41" t="s">
        <v>92</v>
      </c>
      <c r="E218" s="42">
        <v>74933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2">
        <v>74933</v>
      </c>
      <c r="Q218" s="43">
        <v>28154</v>
      </c>
      <c r="R218" s="43">
        <v>3726</v>
      </c>
      <c r="S218" s="43">
        <v>8226</v>
      </c>
      <c r="T218" s="43">
        <v>5524</v>
      </c>
      <c r="U218" s="44">
        <v>1313</v>
      </c>
      <c r="V218" s="42">
        <v>46943</v>
      </c>
      <c r="W218" s="43">
        <v>0</v>
      </c>
      <c r="X218" s="43">
        <v>0</v>
      </c>
      <c r="Y218" s="42">
        <v>0</v>
      </c>
      <c r="Z218" s="45">
        <v>121876</v>
      </c>
      <c r="AA218" s="42">
        <v>174525</v>
      </c>
      <c r="AB218" s="42">
        <v>-52649</v>
      </c>
      <c r="AC218" s="46">
        <v>-0.301670247815499</v>
      </c>
      <c r="AD218" s="6"/>
      <c r="AF218" s="8">
        <v>212</v>
      </c>
    </row>
    <row r="219" spans="1:32" ht="13.5" x14ac:dyDescent="0.35">
      <c r="A219" s="39">
        <v>10004478</v>
      </c>
      <c r="B219" s="39" t="s">
        <v>370</v>
      </c>
      <c r="C219" s="40"/>
      <c r="D219" s="41" t="s">
        <v>70</v>
      </c>
      <c r="E219" s="42">
        <v>460053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2">
        <v>460053</v>
      </c>
      <c r="Q219" s="43">
        <v>93400</v>
      </c>
      <c r="R219" s="43">
        <v>12637</v>
      </c>
      <c r="S219" s="43">
        <v>69569</v>
      </c>
      <c r="T219" s="43">
        <v>12629</v>
      </c>
      <c r="U219" s="44">
        <v>6475</v>
      </c>
      <c r="V219" s="42">
        <v>194710</v>
      </c>
      <c r="W219" s="43">
        <v>0</v>
      </c>
      <c r="X219" s="43">
        <v>0</v>
      </c>
      <c r="Y219" s="42">
        <v>0</v>
      </c>
      <c r="Z219" s="45">
        <v>654763</v>
      </c>
      <c r="AA219" s="42">
        <v>692197</v>
      </c>
      <c r="AB219" s="42">
        <v>-37434</v>
      </c>
      <c r="AC219" s="46">
        <v>-5.4079980121266101E-2</v>
      </c>
      <c r="AD219" s="6"/>
      <c r="AF219" s="8">
        <v>213</v>
      </c>
    </row>
    <row r="220" spans="1:32" ht="13.5" x14ac:dyDescent="0.35">
      <c r="A220" s="39">
        <v>10001444</v>
      </c>
      <c r="B220" s="39" t="s">
        <v>371</v>
      </c>
      <c r="C220" s="40"/>
      <c r="D220" s="41" t="s">
        <v>65</v>
      </c>
      <c r="E220" s="42">
        <v>7441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2">
        <v>7441</v>
      </c>
      <c r="Q220" s="43">
        <v>10045</v>
      </c>
      <c r="R220" s="43">
        <v>707</v>
      </c>
      <c r="S220" s="43">
        <v>0</v>
      </c>
      <c r="T220" s="43">
        <v>3663</v>
      </c>
      <c r="U220" s="44">
        <v>686</v>
      </c>
      <c r="V220" s="42">
        <v>15101</v>
      </c>
      <c r="W220" s="43">
        <v>0</v>
      </c>
      <c r="X220" s="43">
        <v>30000</v>
      </c>
      <c r="Y220" s="42">
        <v>30000</v>
      </c>
      <c r="Z220" s="45">
        <v>52542</v>
      </c>
      <c r="AA220" s="42">
        <v>49048</v>
      </c>
      <c r="AB220" s="42">
        <v>3494</v>
      </c>
      <c r="AC220" s="46">
        <v>7.1236339911923005E-2</v>
      </c>
      <c r="AD220" s="6"/>
      <c r="AF220" s="8">
        <v>214</v>
      </c>
    </row>
    <row r="221" spans="1:32" ht="13.5" x14ac:dyDescent="0.35">
      <c r="A221" s="39">
        <v>10004511</v>
      </c>
      <c r="B221" s="39" t="s">
        <v>372</v>
      </c>
      <c r="C221" s="40" t="s">
        <v>373</v>
      </c>
      <c r="D221" s="41" t="s">
        <v>67</v>
      </c>
      <c r="E221" s="42">
        <v>33957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2">
        <v>33957</v>
      </c>
      <c r="Q221" s="43">
        <v>0</v>
      </c>
      <c r="R221" s="43">
        <v>0</v>
      </c>
      <c r="S221" s="43">
        <v>0</v>
      </c>
      <c r="T221" s="43">
        <v>12797</v>
      </c>
      <c r="U221" s="44">
        <v>0</v>
      </c>
      <c r="V221" s="42">
        <v>12797</v>
      </c>
      <c r="W221" s="43">
        <v>3300375</v>
      </c>
      <c r="X221" s="43">
        <v>0</v>
      </c>
      <c r="Y221" s="42">
        <v>3300375</v>
      </c>
      <c r="Z221" s="45">
        <v>3347129</v>
      </c>
      <c r="AA221" s="42">
        <v>3515010</v>
      </c>
      <c r="AB221" s="42">
        <v>-167881</v>
      </c>
      <c r="AC221" s="46">
        <v>-4.7761172798939398E-2</v>
      </c>
      <c r="AD221" s="6"/>
      <c r="AF221" s="8">
        <v>215</v>
      </c>
    </row>
    <row r="222" spans="1:32" ht="13.5" x14ac:dyDescent="0.35">
      <c r="A222" s="39">
        <v>10004538</v>
      </c>
      <c r="B222" s="39" t="s">
        <v>374</v>
      </c>
      <c r="C222" s="40"/>
      <c r="D222" s="41" t="s">
        <v>70</v>
      </c>
      <c r="E222" s="42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2">
        <v>0</v>
      </c>
      <c r="Q222" s="43">
        <v>5646</v>
      </c>
      <c r="R222" s="43">
        <v>1159</v>
      </c>
      <c r="S222" s="43">
        <v>7181</v>
      </c>
      <c r="T222" s="43">
        <v>1952</v>
      </c>
      <c r="U222" s="44">
        <v>597</v>
      </c>
      <c r="V222" s="42">
        <v>16535</v>
      </c>
      <c r="W222" s="43">
        <v>0</v>
      </c>
      <c r="X222" s="43">
        <v>0</v>
      </c>
      <c r="Y222" s="42">
        <v>0</v>
      </c>
      <c r="Z222" s="45">
        <v>16535</v>
      </c>
      <c r="AA222" s="42">
        <v>17518</v>
      </c>
      <c r="AB222" s="42">
        <v>-983</v>
      </c>
      <c r="AC222" s="46">
        <v>-5.6113711610914503E-2</v>
      </c>
      <c r="AD222" s="6"/>
      <c r="AF222" s="8">
        <v>216</v>
      </c>
    </row>
    <row r="223" spans="1:32" ht="94.5" x14ac:dyDescent="0.35">
      <c r="A223" s="39">
        <v>10004599</v>
      </c>
      <c r="B223" s="39" t="s">
        <v>375</v>
      </c>
      <c r="C223" s="40" t="s">
        <v>376</v>
      </c>
      <c r="D223" s="41" t="s">
        <v>117</v>
      </c>
      <c r="E223" s="42">
        <v>538669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2">
        <v>538669</v>
      </c>
      <c r="Q223" s="43">
        <v>533162</v>
      </c>
      <c r="R223" s="43">
        <v>91111</v>
      </c>
      <c r="S223" s="43">
        <v>141907</v>
      </c>
      <c r="T223" s="43">
        <v>116878</v>
      </c>
      <c r="U223" s="44">
        <v>42194</v>
      </c>
      <c r="V223" s="42">
        <v>925252</v>
      </c>
      <c r="W223" s="43">
        <v>0</v>
      </c>
      <c r="X223" s="43">
        <v>0</v>
      </c>
      <c r="Y223" s="42">
        <v>0</v>
      </c>
      <c r="Z223" s="45">
        <v>1463921</v>
      </c>
      <c r="AA223" s="42">
        <v>1422988</v>
      </c>
      <c r="AB223" s="42">
        <v>40933</v>
      </c>
      <c r="AC223" s="46">
        <v>2.8765527186455499E-2</v>
      </c>
      <c r="AD223" s="6"/>
      <c r="AF223" s="8">
        <v>217</v>
      </c>
    </row>
    <row r="224" spans="1:32" ht="13.5" x14ac:dyDescent="0.35">
      <c r="A224" s="39">
        <v>10004552</v>
      </c>
      <c r="B224" s="39" t="s">
        <v>377</v>
      </c>
      <c r="C224" s="40" t="s">
        <v>378</v>
      </c>
      <c r="D224" s="41" t="s">
        <v>70</v>
      </c>
      <c r="E224" s="42">
        <v>81413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2">
        <v>81413</v>
      </c>
      <c r="Q224" s="43">
        <v>59342</v>
      </c>
      <c r="R224" s="43">
        <v>15042</v>
      </c>
      <c r="S224" s="43">
        <v>26115</v>
      </c>
      <c r="T224" s="43">
        <v>9280</v>
      </c>
      <c r="U224" s="44">
        <v>3282</v>
      </c>
      <c r="V224" s="42">
        <v>113061</v>
      </c>
      <c r="W224" s="43">
        <v>0</v>
      </c>
      <c r="X224" s="43">
        <v>0</v>
      </c>
      <c r="Y224" s="42">
        <v>0</v>
      </c>
      <c r="Z224" s="45">
        <v>194474</v>
      </c>
      <c r="AA224" s="42">
        <v>188241</v>
      </c>
      <c r="AB224" s="42">
        <v>6233</v>
      </c>
      <c r="AC224" s="46">
        <v>3.3111808798295797E-2</v>
      </c>
      <c r="AD224" s="6"/>
      <c r="AF224" s="8">
        <v>218</v>
      </c>
    </row>
    <row r="225" spans="1:32" ht="13.5" x14ac:dyDescent="0.35">
      <c r="A225" s="39">
        <v>10030129</v>
      </c>
      <c r="B225" s="39" t="s">
        <v>379</v>
      </c>
      <c r="C225" s="40"/>
      <c r="D225" s="41" t="s">
        <v>65</v>
      </c>
      <c r="E225" s="42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2">
        <v>0</v>
      </c>
      <c r="Q225" s="43">
        <v>582715</v>
      </c>
      <c r="R225" s="43">
        <v>122326</v>
      </c>
      <c r="S225" s="43">
        <v>0</v>
      </c>
      <c r="T225" s="43">
        <v>21840</v>
      </c>
      <c r="U225" s="44">
        <v>27065</v>
      </c>
      <c r="V225" s="42">
        <v>753946</v>
      </c>
      <c r="W225" s="43">
        <v>0</v>
      </c>
      <c r="X225" s="43">
        <v>0</v>
      </c>
      <c r="Y225" s="42">
        <v>0</v>
      </c>
      <c r="Z225" s="45">
        <v>753946</v>
      </c>
      <c r="AA225" s="42">
        <v>742129</v>
      </c>
      <c r="AB225" s="42">
        <v>11817</v>
      </c>
      <c r="AC225" s="46">
        <v>1.59231077076896E-2</v>
      </c>
      <c r="AD225" s="6"/>
      <c r="AF225" s="8">
        <v>219</v>
      </c>
    </row>
    <row r="226" spans="1:32" ht="13.5" x14ac:dyDescent="0.35">
      <c r="A226" s="39">
        <v>10006963</v>
      </c>
      <c r="B226" s="39" t="s">
        <v>380</v>
      </c>
      <c r="C226" s="40"/>
      <c r="D226" s="41" t="s">
        <v>65</v>
      </c>
      <c r="E226" s="42">
        <v>7730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2">
        <v>7730</v>
      </c>
      <c r="Q226" s="43">
        <v>12867</v>
      </c>
      <c r="R226" s="43">
        <v>2336</v>
      </c>
      <c r="S226" s="43">
        <v>10397</v>
      </c>
      <c r="T226" s="43">
        <v>1804</v>
      </c>
      <c r="U226" s="44">
        <v>1731</v>
      </c>
      <c r="V226" s="42">
        <v>29135</v>
      </c>
      <c r="W226" s="43">
        <v>0</v>
      </c>
      <c r="X226" s="43">
        <v>0</v>
      </c>
      <c r="Y226" s="42">
        <v>0</v>
      </c>
      <c r="Z226" s="45">
        <v>36865</v>
      </c>
      <c r="AA226" s="42">
        <v>53930</v>
      </c>
      <c r="AB226" s="42">
        <v>-17065</v>
      </c>
      <c r="AC226" s="46">
        <v>-0.31642870387539401</v>
      </c>
      <c r="AD226" s="6"/>
      <c r="AF226" s="8">
        <v>220</v>
      </c>
    </row>
    <row r="227" spans="1:32" ht="13.5" x14ac:dyDescent="0.35">
      <c r="A227" s="39">
        <v>10004576</v>
      </c>
      <c r="B227" s="39" t="s">
        <v>381</v>
      </c>
      <c r="C227" s="40" t="s">
        <v>382</v>
      </c>
      <c r="D227" s="41" t="s">
        <v>117</v>
      </c>
      <c r="E227" s="42">
        <v>220727</v>
      </c>
      <c r="F227" s="43">
        <v>71927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2">
        <v>292654</v>
      </c>
      <c r="Q227" s="43">
        <v>738751</v>
      </c>
      <c r="R227" s="43">
        <v>94076</v>
      </c>
      <c r="S227" s="43">
        <v>169729</v>
      </c>
      <c r="T227" s="43">
        <v>27434</v>
      </c>
      <c r="U227" s="44">
        <v>64126</v>
      </c>
      <c r="V227" s="42">
        <v>1094116</v>
      </c>
      <c r="W227" s="43">
        <v>0</v>
      </c>
      <c r="X227" s="43">
        <v>0</v>
      </c>
      <c r="Y227" s="42">
        <v>0</v>
      </c>
      <c r="Z227" s="45">
        <v>1386770</v>
      </c>
      <c r="AA227" s="42">
        <v>1067357</v>
      </c>
      <c r="AB227" s="42">
        <v>319413</v>
      </c>
      <c r="AC227" s="46">
        <v>0.29925601274924901</v>
      </c>
      <c r="AD227" s="6"/>
      <c r="AF227" s="8">
        <v>221</v>
      </c>
    </row>
    <row r="228" spans="1:32" ht="13.5" x14ac:dyDescent="0.35">
      <c r="A228" s="39">
        <v>10004579</v>
      </c>
      <c r="B228" s="39" t="s">
        <v>383</v>
      </c>
      <c r="C228" s="40"/>
      <c r="D228" s="41" t="s">
        <v>76</v>
      </c>
      <c r="E228" s="42">
        <v>47343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2">
        <v>47343</v>
      </c>
      <c r="Q228" s="43">
        <v>17039</v>
      </c>
      <c r="R228" s="43">
        <v>821</v>
      </c>
      <c r="S228" s="43">
        <v>22461</v>
      </c>
      <c r="T228" s="43">
        <v>2241</v>
      </c>
      <c r="U228" s="44">
        <v>3521</v>
      </c>
      <c r="V228" s="42">
        <v>46083</v>
      </c>
      <c r="W228" s="43">
        <v>0</v>
      </c>
      <c r="X228" s="43">
        <v>0</v>
      </c>
      <c r="Y228" s="42">
        <v>0</v>
      </c>
      <c r="Z228" s="45">
        <v>93426</v>
      </c>
      <c r="AA228" s="42">
        <v>139002</v>
      </c>
      <c r="AB228" s="42">
        <v>-45576</v>
      </c>
      <c r="AC228" s="46">
        <v>-0.32788017438597999</v>
      </c>
      <c r="AD228" s="6"/>
      <c r="AF228" s="8">
        <v>222</v>
      </c>
    </row>
    <row r="229" spans="1:32" ht="13.5" x14ac:dyDescent="0.35">
      <c r="A229" s="39">
        <v>10067406</v>
      </c>
      <c r="B229" s="39" t="s">
        <v>384</v>
      </c>
      <c r="C229" s="40"/>
      <c r="D229" s="41" t="s">
        <v>83</v>
      </c>
      <c r="E229" s="42">
        <v>159908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11026</v>
      </c>
      <c r="L229" s="43">
        <v>0</v>
      </c>
      <c r="M229" s="43">
        <v>0</v>
      </c>
      <c r="N229" s="43">
        <v>0</v>
      </c>
      <c r="O229" s="43">
        <v>0</v>
      </c>
      <c r="P229" s="42">
        <v>170934</v>
      </c>
      <c r="Q229" s="43">
        <v>12979</v>
      </c>
      <c r="R229" s="43">
        <v>652</v>
      </c>
      <c r="S229" s="43">
        <v>0</v>
      </c>
      <c r="T229" s="43">
        <v>1352</v>
      </c>
      <c r="U229" s="44">
        <v>1462</v>
      </c>
      <c r="V229" s="42">
        <v>16445</v>
      </c>
      <c r="W229" s="43">
        <v>0</v>
      </c>
      <c r="X229" s="43">
        <v>0</v>
      </c>
      <c r="Y229" s="42">
        <v>0</v>
      </c>
      <c r="Z229" s="45">
        <v>187379</v>
      </c>
      <c r="AA229" s="42">
        <v>211203</v>
      </c>
      <c r="AB229" s="42">
        <v>-23824</v>
      </c>
      <c r="AC229" s="46">
        <v>-0.11280142801001899</v>
      </c>
      <c r="AD229" s="6"/>
      <c r="AF229" s="8">
        <v>223</v>
      </c>
    </row>
    <row r="230" spans="1:32" ht="13.5" x14ac:dyDescent="0.35">
      <c r="A230" s="39">
        <v>10004596</v>
      </c>
      <c r="B230" s="39" t="s">
        <v>385</v>
      </c>
      <c r="C230" s="40" t="s">
        <v>386</v>
      </c>
      <c r="D230" s="41" t="s">
        <v>67</v>
      </c>
      <c r="E230" s="42">
        <v>157002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2">
        <v>157002</v>
      </c>
      <c r="Q230" s="43">
        <v>2319</v>
      </c>
      <c r="R230" s="43">
        <v>49</v>
      </c>
      <c r="S230" s="43">
        <v>41220</v>
      </c>
      <c r="T230" s="43">
        <v>1991</v>
      </c>
      <c r="U230" s="44">
        <v>3372</v>
      </c>
      <c r="V230" s="42">
        <v>48951</v>
      </c>
      <c r="W230" s="43">
        <v>0</v>
      </c>
      <c r="X230" s="43">
        <v>0</v>
      </c>
      <c r="Y230" s="42">
        <v>0</v>
      </c>
      <c r="Z230" s="45">
        <v>205953</v>
      </c>
      <c r="AA230" s="42">
        <v>152647</v>
      </c>
      <c r="AB230" s="42">
        <v>53306</v>
      </c>
      <c r="AC230" s="46">
        <v>0.349210924551416</v>
      </c>
      <c r="AD230" s="6"/>
      <c r="AF230" s="8">
        <v>224</v>
      </c>
    </row>
    <row r="231" spans="1:32" ht="27" x14ac:dyDescent="0.35">
      <c r="A231" s="39">
        <v>10004603</v>
      </c>
      <c r="B231" s="39" t="s">
        <v>387</v>
      </c>
      <c r="C231" s="40" t="s">
        <v>388</v>
      </c>
      <c r="D231" s="41" t="s">
        <v>83</v>
      </c>
      <c r="E231" s="42">
        <v>71993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2">
        <v>71993</v>
      </c>
      <c r="Q231" s="43">
        <v>31818</v>
      </c>
      <c r="R231" s="43">
        <v>4323</v>
      </c>
      <c r="S231" s="43">
        <v>29977</v>
      </c>
      <c r="T231" s="43">
        <v>5841</v>
      </c>
      <c r="U231" s="44">
        <v>3372</v>
      </c>
      <c r="V231" s="42">
        <v>75331</v>
      </c>
      <c r="W231" s="43">
        <v>0</v>
      </c>
      <c r="X231" s="43">
        <v>0</v>
      </c>
      <c r="Y231" s="42">
        <v>0</v>
      </c>
      <c r="Z231" s="45">
        <v>147324</v>
      </c>
      <c r="AA231" s="42">
        <v>144605</v>
      </c>
      <c r="AB231" s="42">
        <v>2719</v>
      </c>
      <c r="AC231" s="46">
        <v>1.88029459562256E-2</v>
      </c>
      <c r="AD231" s="6"/>
      <c r="AF231" s="8">
        <v>225</v>
      </c>
    </row>
    <row r="232" spans="1:32" ht="13.5" x14ac:dyDescent="0.35">
      <c r="A232" s="39">
        <v>10007799</v>
      </c>
      <c r="B232" s="39" t="s">
        <v>389</v>
      </c>
      <c r="C232" s="40" t="s">
        <v>390</v>
      </c>
      <c r="D232" s="41" t="s">
        <v>117</v>
      </c>
      <c r="E232" s="42">
        <v>24446199</v>
      </c>
      <c r="F232" s="43">
        <v>72472</v>
      </c>
      <c r="G232" s="43">
        <v>665317</v>
      </c>
      <c r="H232" s="43">
        <v>620420</v>
      </c>
      <c r="I232" s="43">
        <v>142436</v>
      </c>
      <c r="J232" s="43">
        <v>203020</v>
      </c>
      <c r="K232" s="43">
        <v>0</v>
      </c>
      <c r="L232" s="43">
        <v>830819</v>
      </c>
      <c r="M232" s="43">
        <v>53789</v>
      </c>
      <c r="N232" s="43">
        <v>237564</v>
      </c>
      <c r="O232" s="43">
        <v>0</v>
      </c>
      <c r="P232" s="42">
        <v>27272036</v>
      </c>
      <c r="Q232" s="43">
        <v>426147</v>
      </c>
      <c r="R232" s="43">
        <v>10279</v>
      </c>
      <c r="S232" s="43">
        <v>11530</v>
      </c>
      <c r="T232" s="43">
        <v>442227</v>
      </c>
      <c r="U232" s="44">
        <v>155765</v>
      </c>
      <c r="V232" s="42">
        <v>1045948</v>
      </c>
      <c r="W232" s="43">
        <v>0</v>
      </c>
      <c r="X232" s="43">
        <v>0</v>
      </c>
      <c r="Y232" s="42">
        <v>0</v>
      </c>
      <c r="Z232" s="45">
        <v>28317984</v>
      </c>
      <c r="AA232" s="42">
        <v>28845123</v>
      </c>
      <c r="AB232" s="42">
        <v>-527139</v>
      </c>
      <c r="AC232" s="46">
        <v>-1.8274805068433899E-2</v>
      </c>
      <c r="AD232" s="6"/>
      <c r="AF232" s="8">
        <v>226</v>
      </c>
    </row>
    <row r="233" spans="1:32" ht="13.5" x14ac:dyDescent="0.35">
      <c r="A233" s="39">
        <v>10004607</v>
      </c>
      <c r="B233" s="39" t="s">
        <v>391</v>
      </c>
      <c r="C233" s="40" t="s">
        <v>391</v>
      </c>
      <c r="D233" s="41" t="s">
        <v>65</v>
      </c>
      <c r="E233" s="42">
        <v>50051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>
        <v>0</v>
      </c>
      <c r="P233" s="42">
        <v>50051</v>
      </c>
      <c r="Q233" s="43">
        <v>13560</v>
      </c>
      <c r="R233" s="43">
        <v>1415</v>
      </c>
      <c r="S233" s="43">
        <v>7620</v>
      </c>
      <c r="T233" s="43">
        <v>3861</v>
      </c>
      <c r="U233" s="44">
        <v>4446</v>
      </c>
      <c r="V233" s="42">
        <v>30902</v>
      </c>
      <c r="W233" s="43">
        <v>0</v>
      </c>
      <c r="X233" s="43">
        <v>0</v>
      </c>
      <c r="Y233" s="42">
        <v>0</v>
      </c>
      <c r="Z233" s="45">
        <v>80953</v>
      </c>
      <c r="AA233" s="42">
        <v>0</v>
      </c>
      <c r="AB233" s="42">
        <v>80953</v>
      </c>
      <c r="AC233" s="46"/>
      <c r="AD233" s="6"/>
      <c r="AF233" s="8">
        <v>227</v>
      </c>
    </row>
    <row r="234" spans="1:32" ht="13.5" x14ac:dyDescent="0.35">
      <c r="A234" s="39">
        <v>10007832</v>
      </c>
      <c r="B234" s="39" t="s">
        <v>392</v>
      </c>
      <c r="C234" s="40"/>
      <c r="D234" s="41" t="s">
        <v>83</v>
      </c>
      <c r="E234" s="42">
        <v>65144</v>
      </c>
      <c r="F234" s="43">
        <v>20819</v>
      </c>
      <c r="G234" s="43">
        <v>0</v>
      </c>
      <c r="H234" s="43">
        <v>0</v>
      </c>
      <c r="I234" s="43">
        <v>0</v>
      </c>
      <c r="J234" s="43">
        <v>0</v>
      </c>
      <c r="K234" s="43">
        <v>56718</v>
      </c>
      <c r="L234" s="43">
        <v>0</v>
      </c>
      <c r="M234" s="43">
        <v>0</v>
      </c>
      <c r="N234" s="43">
        <v>0</v>
      </c>
      <c r="O234" s="43">
        <v>0</v>
      </c>
      <c r="P234" s="42">
        <v>142681</v>
      </c>
      <c r="Q234" s="43">
        <v>367054</v>
      </c>
      <c r="R234" s="43">
        <v>94085</v>
      </c>
      <c r="S234" s="43">
        <v>47555</v>
      </c>
      <c r="T234" s="43">
        <v>81194</v>
      </c>
      <c r="U234" s="44">
        <v>38255</v>
      </c>
      <c r="V234" s="42">
        <v>628143</v>
      </c>
      <c r="W234" s="43">
        <v>0</v>
      </c>
      <c r="X234" s="43">
        <v>0</v>
      </c>
      <c r="Y234" s="42">
        <v>0</v>
      </c>
      <c r="Z234" s="45">
        <v>770824</v>
      </c>
      <c r="AA234" s="42">
        <v>500490</v>
      </c>
      <c r="AB234" s="42">
        <v>270334</v>
      </c>
      <c r="AC234" s="46">
        <v>0.54013866410917299</v>
      </c>
      <c r="AD234" s="6"/>
      <c r="AF234" s="8">
        <v>228</v>
      </c>
    </row>
    <row r="235" spans="1:32" ht="13.5" x14ac:dyDescent="0.35">
      <c r="A235" s="39">
        <v>10004686</v>
      </c>
      <c r="B235" s="39" t="s">
        <v>393</v>
      </c>
      <c r="C235" s="40"/>
      <c r="D235" s="41" t="s">
        <v>67</v>
      </c>
      <c r="E235" s="42">
        <v>90235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2">
        <v>90235</v>
      </c>
      <c r="Q235" s="43">
        <v>21018</v>
      </c>
      <c r="R235" s="43">
        <v>930</v>
      </c>
      <c r="S235" s="43">
        <v>5258</v>
      </c>
      <c r="T235" s="43">
        <v>2359</v>
      </c>
      <c r="U235" s="44">
        <v>4058</v>
      </c>
      <c r="V235" s="42">
        <v>33623</v>
      </c>
      <c r="W235" s="43">
        <v>0</v>
      </c>
      <c r="X235" s="43">
        <v>0</v>
      </c>
      <c r="Y235" s="42">
        <v>0</v>
      </c>
      <c r="Z235" s="45">
        <v>123858</v>
      </c>
      <c r="AA235" s="42">
        <v>160508</v>
      </c>
      <c r="AB235" s="42">
        <v>-36650</v>
      </c>
      <c r="AC235" s="46">
        <v>-0.22833752834749699</v>
      </c>
      <c r="AD235" s="6"/>
      <c r="AF235" s="8">
        <v>229</v>
      </c>
    </row>
    <row r="236" spans="1:32" ht="13.5" x14ac:dyDescent="0.35">
      <c r="A236" s="39">
        <v>10004690</v>
      </c>
      <c r="B236" s="39" t="s">
        <v>394</v>
      </c>
      <c r="C236" s="40" t="s">
        <v>395</v>
      </c>
      <c r="D236" s="41" t="s">
        <v>80</v>
      </c>
      <c r="E236" s="42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2">
        <v>0</v>
      </c>
      <c r="Q236" s="43">
        <v>56092</v>
      </c>
      <c r="R236" s="43">
        <v>5852</v>
      </c>
      <c r="S236" s="43">
        <v>0</v>
      </c>
      <c r="T236" s="43">
        <v>1357</v>
      </c>
      <c r="U236" s="44">
        <v>9608</v>
      </c>
      <c r="V236" s="42">
        <v>72909</v>
      </c>
      <c r="W236" s="43">
        <v>0</v>
      </c>
      <c r="X236" s="43">
        <v>0</v>
      </c>
      <c r="Y236" s="42">
        <v>0</v>
      </c>
      <c r="Z236" s="45">
        <v>72909</v>
      </c>
      <c r="AA236" s="42">
        <v>37605</v>
      </c>
      <c r="AB236" s="42">
        <v>35304</v>
      </c>
      <c r="AC236" s="46">
        <v>0.93881132828081404</v>
      </c>
      <c r="AD236" s="6"/>
      <c r="AF236" s="8">
        <v>230</v>
      </c>
    </row>
    <row r="237" spans="1:32" ht="13.5" x14ac:dyDescent="0.35">
      <c r="A237" s="39">
        <v>10004721</v>
      </c>
      <c r="B237" s="39" t="s">
        <v>396</v>
      </c>
      <c r="C237" s="40"/>
      <c r="D237" s="41" t="s">
        <v>67</v>
      </c>
      <c r="E237" s="42">
        <v>31223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2">
        <v>31223</v>
      </c>
      <c r="Q237" s="43">
        <v>4810</v>
      </c>
      <c r="R237" s="43">
        <v>962</v>
      </c>
      <c r="S237" s="43">
        <v>12766</v>
      </c>
      <c r="T237" s="43">
        <v>1000</v>
      </c>
      <c r="U237" s="44">
        <v>925</v>
      </c>
      <c r="V237" s="42">
        <v>20463</v>
      </c>
      <c r="W237" s="43">
        <v>0</v>
      </c>
      <c r="X237" s="43">
        <v>0</v>
      </c>
      <c r="Y237" s="42">
        <v>0</v>
      </c>
      <c r="Z237" s="45">
        <v>51686</v>
      </c>
      <c r="AA237" s="42">
        <v>55216</v>
      </c>
      <c r="AB237" s="42">
        <v>-3530</v>
      </c>
      <c r="AC237" s="46">
        <v>-6.3930744711677798E-2</v>
      </c>
      <c r="AD237" s="6"/>
      <c r="AF237" s="8">
        <v>231</v>
      </c>
    </row>
    <row r="238" spans="1:32" ht="13.5" x14ac:dyDescent="0.35">
      <c r="A238" s="39">
        <v>10004718</v>
      </c>
      <c r="B238" s="39" t="s">
        <v>397</v>
      </c>
      <c r="C238" s="40"/>
      <c r="D238" s="41" t="s">
        <v>83</v>
      </c>
      <c r="E238" s="42">
        <v>22754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2">
        <v>22754</v>
      </c>
      <c r="Q238" s="43">
        <v>42405</v>
      </c>
      <c r="R238" s="43">
        <v>9109</v>
      </c>
      <c r="S238" s="43">
        <v>27392</v>
      </c>
      <c r="T238" s="43">
        <v>7448</v>
      </c>
      <c r="U238" s="44">
        <v>2507</v>
      </c>
      <c r="V238" s="42">
        <v>88861</v>
      </c>
      <c r="W238" s="43">
        <v>0</v>
      </c>
      <c r="X238" s="43">
        <v>0</v>
      </c>
      <c r="Y238" s="42">
        <v>0</v>
      </c>
      <c r="Z238" s="45">
        <v>111615</v>
      </c>
      <c r="AA238" s="42">
        <v>122471</v>
      </c>
      <c r="AB238" s="42">
        <v>-10856</v>
      </c>
      <c r="AC238" s="46">
        <v>-8.8641392656220702E-2</v>
      </c>
      <c r="AD238" s="6"/>
      <c r="AF238" s="8">
        <v>232</v>
      </c>
    </row>
    <row r="239" spans="1:32" ht="27" x14ac:dyDescent="0.35">
      <c r="A239" s="39">
        <v>10007138</v>
      </c>
      <c r="B239" s="39" t="s">
        <v>398</v>
      </c>
      <c r="C239" s="40" t="s">
        <v>399</v>
      </c>
      <c r="D239" s="41" t="s">
        <v>92</v>
      </c>
      <c r="E239" s="42">
        <v>2203444</v>
      </c>
      <c r="F239" s="43">
        <v>333638</v>
      </c>
      <c r="G239" s="43">
        <v>0</v>
      </c>
      <c r="H239" s="43">
        <v>0</v>
      </c>
      <c r="I239" s="43">
        <v>0</v>
      </c>
      <c r="J239" s="43">
        <v>6122</v>
      </c>
      <c r="K239" s="43">
        <v>3382</v>
      </c>
      <c r="L239" s="43">
        <v>0</v>
      </c>
      <c r="M239" s="43">
        <v>0</v>
      </c>
      <c r="N239" s="43">
        <v>0</v>
      </c>
      <c r="O239" s="43">
        <v>0</v>
      </c>
      <c r="P239" s="42">
        <v>2546586</v>
      </c>
      <c r="Q239" s="43">
        <v>1468520</v>
      </c>
      <c r="R239" s="43">
        <v>272525</v>
      </c>
      <c r="S239" s="43">
        <v>188265</v>
      </c>
      <c r="T239" s="43">
        <v>216794</v>
      </c>
      <c r="U239" s="44">
        <v>112736</v>
      </c>
      <c r="V239" s="42">
        <v>2258840</v>
      </c>
      <c r="W239" s="43">
        <v>0</v>
      </c>
      <c r="X239" s="43">
        <v>0</v>
      </c>
      <c r="Y239" s="42">
        <v>0</v>
      </c>
      <c r="Z239" s="45">
        <v>4805426</v>
      </c>
      <c r="AA239" s="42">
        <v>4964224</v>
      </c>
      <c r="AB239" s="42">
        <v>-158798</v>
      </c>
      <c r="AC239" s="46">
        <v>-3.1988484000722003E-2</v>
      </c>
      <c r="AD239" s="6"/>
      <c r="AF239" s="8">
        <v>233</v>
      </c>
    </row>
    <row r="240" spans="1:32" ht="13.5" x14ac:dyDescent="0.35">
      <c r="A240" s="39">
        <v>10007011</v>
      </c>
      <c r="B240" s="39" t="s">
        <v>400</v>
      </c>
      <c r="C240" s="40"/>
      <c r="D240" s="41" t="s">
        <v>92</v>
      </c>
      <c r="E240" s="42">
        <v>12451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2">
        <v>12451</v>
      </c>
      <c r="Q240" s="43">
        <v>7116</v>
      </c>
      <c r="R240" s="43">
        <v>597</v>
      </c>
      <c r="S240" s="43">
        <v>1995</v>
      </c>
      <c r="T240" s="43">
        <v>2148</v>
      </c>
      <c r="U240" s="44">
        <v>1790</v>
      </c>
      <c r="V240" s="42">
        <v>13646</v>
      </c>
      <c r="W240" s="43">
        <v>0</v>
      </c>
      <c r="X240" s="43">
        <v>0</v>
      </c>
      <c r="Y240" s="42">
        <v>0</v>
      </c>
      <c r="Z240" s="45">
        <v>26097</v>
      </c>
      <c r="AA240" s="42">
        <v>51763</v>
      </c>
      <c r="AB240" s="42">
        <v>-25666</v>
      </c>
      <c r="AC240" s="46">
        <v>-0.49583679462164099</v>
      </c>
      <c r="AD240" s="6"/>
      <c r="AF240" s="8">
        <v>234</v>
      </c>
    </row>
    <row r="241" spans="1:32" ht="27" x14ac:dyDescent="0.35">
      <c r="A241" s="39">
        <v>10048199</v>
      </c>
      <c r="B241" s="39" t="s">
        <v>401</v>
      </c>
      <c r="C241" s="40" t="s">
        <v>402</v>
      </c>
      <c r="D241" s="41" t="s">
        <v>65</v>
      </c>
      <c r="E241" s="42">
        <v>64894</v>
      </c>
      <c r="F241" s="43">
        <v>0</v>
      </c>
      <c r="G241" s="43">
        <v>0</v>
      </c>
      <c r="H241" s="43">
        <v>0</v>
      </c>
      <c r="I241" s="43">
        <v>48894</v>
      </c>
      <c r="J241" s="43">
        <v>7744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2">
        <v>121532</v>
      </c>
      <c r="Q241" s="43">
        <v>8909</v>
      </c>
      <c r="R241" s="43">
        <v>221</v>
      </c>
      <c r="S241" s="43">
        <v>166298</v>
      </c>
      <c r="T241" s="43">
        <v>35700</v>
      </c>
      <c r="U241" s="44">
        <v>5222</v>
      </c>
      <c r="V241" s="42">
        <v>216350</v>
      </c>
      <c r="W241" s="43">
        <v>0</v>
      </c>
      <c r="X241" s="43">
        <v>0</v>
      </c>
      <c r="Y241" s="42">
        <v>0</v>
      </c>
      <c r="Z241" s="45">
        <v>337882</v>
      </c>
      <c r="AA241" s="42">
        <v>325946</v>
      </c>
      <c r="AB241" s="42">
        <v>11936</v>
      </c>
      <c r="AC241" s="46">
        <v>3.66195627496579E-2</v>
      </c>
      <c r="AD241" s="6"/>
      <c r="AF241" s="8">
        <v>235</v>
      </c>
    </row>
    <row r="242" spans="1:32" ht="13.5" x14ac:dyDescent="0.35">
      <c r="A242" s="39">
        <v>10001503</v>
      </c>
      <c r="B242" s="39" t="s">
        <v>403</v>
      </c>
      <c r="C242" s="40"/>
      <c r="D242" s="41" t="s">
        <v>117</v>
      </c>
      <c r="E242" s="42">
        <v>70591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2">
        <v>70591</v>
      </c>
      <c r="Q242" s="43">
        <v>66302</v>
      </c>
      <c r="R242" s="43">
        <v>14909</v>
      </c>
      <c r="S242" s="43">
        <v>0</v>
      </c>
      <c r="T242" s="43">
        <v>38261</v>
      </c>
      <c r="U242" s="44">
        <v>5610</v>
      </c>
      <c r="V242" s="42">
        <v>125082</v>
      </c>
      <c r="W242" s="43">
        <v>0</v>
      </c>
      <c r="X242" s="43">
        <v>0</v>
      </c>
      <c r="Y242" s="42">
        <v>0</v>
      </c>
      <c r="Z242" s="45">
        <v>195673</v>
      </c>
      <c r="AA242" s="42">
        <v>228610</v>
      </c>
      <c r="AB242" s="42">
        <v>-32937</v>
      </c>
      <c r="AC242" s="46">
        <v>-0.144075062333231</v>
      </c>
      <c r="AD242" s="6"/>
      <c r="AF242" s="8">
        <v>236</v>
      </c>
    </row>
    <row r="243" spans="1:32" ht="13.5" x14ac:dyDescent="0.35">
      <c r="A243" s="39">
        <v>10008816</v>
      </c>
      <c r="B243" s="39" t="s">
        <v>404</v>
      </c>
      <c r="C243" s="40" t="s">
        <v>404</v>
      </c>
      <c r="D243" s="41" t="s">
        <v>89</v>
      </c>
      <c r="E243" s="42">
        <v>26199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2">
        <v>26199</v>
      </c>
      <c r="Q243" s="43">
        <v>20561</v>
      </c>
      <c r="R243" s="43">
        <v>1287</v>
      </c>
      <c r="S243" s="43">
        <v>0</v>
      </c>
      <c r="T243" s="43">
        <v>14592</v>
      </c>
      <c r="U243" s="44">
        <v>2387</v>
      </c>
      <c r="V243" s="42">
        <v>38827</v>
      </c>
      <c r="W243" s="43">
        <v>0</v>
      </c>
      <c r="X243" s="43">
        <v>400000</v>
      </c>
      <c r="Y243" s="42">
        <v>400000</v>
      </c>
      <c r="Z243" s="45">
        <v>465026</v>
      </c>
      <c r="AA243" s="42">
        <v>571774</v>
      </c>
      <c r="AB243" s="42">
        <v>-106748</v>
      </c>
      <c r="AC243" s="46">
        <v>-0.18669614218205099</v>
      </c>
      <c r="AD243" s="6"/>
      <c r="AF243" s="8">
        <v>237</v>
      </c>
    </row>
    <row r="244" spans="1:32" ht="13.5" x14ac:dyDescent="0.35">
      <c r="A244" s="39">
        <v>10001282</v>
      </c>
      <c r="B244" s="39" t="s">
        <v>405</v>
      </c>
      <c r="C244" s="40" t="s">
        <v>406</v>
      </c>
      <c r="D244" s="41" t="s">
        <v>117</v>
      </c>
      <c r="E244" s="42">
        <v>4852932</v>
      </c>
      <c r="F244" s="43">
        <v>423514</v>
      </c>
      <c r="G244" s="43">
        <v>117171</v>
      </c>
      <c r="H244" s="43">
        <v>171310</v>
      </c>
      <c r="I244" s="43">
        <v>0</v>
      </c>
      <c r="J244" s="43">
        <v>138477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2">
        <v>5703404</v>
      </c>
      <c r="Q244" s="43">
        <v>1980836</v>
      </c>
      <c r="R244" s="43">
        <v>313831</v>
      </c>
      <c r="S244" s="43">
        <v>368622</v>
      </c>
      <c r="T244" s="43">
        <v>495633</v>
      </c>
      <c r="U244" s="44">
        <v>164180</v>
      </c>
      <c r="V244" s="42">
        <v>3323102</v>
      </c>
      <c r="W244" s="43">
        <v>0</v>
      </c>
      <c r="X244" s="43">
        <v>0</v>
      </c>
      <c r="Y244" s="42">
        <v>0</v>
      </c>
      <c r="Z244" s="45">
        <v>9026506</v>
      </c>
      <c r="AA244" s="42">
        <v>9567359</v>
      </c>
      <c r="AB244" s="42">
        <v>-540853</v>
      </c>
      <c r="AC244" s="46">
        <v>-5.6531065678626702E-2</v>
      </c>
      <c r="AD244" s="6"/>
      <c r="AF244" s="8">
        <v>238</v>
      </c>
    </row>
    <row r="245" spans="1:32" ht="13.5" x14ac:dyDescent="0.35">
      <c r="A245" s="39">
        <v>10004775</v>
      </c>
      <c r="B245" s="39" t="s">
        <v>407</v>
      </c>
      <c r="C245" s="40"/>
      <c r="D245" s="41" t="s">
        <v>80</v>
      </c>
      <c r="E245" s="42">
        <v>378038</v>
      </c>
      <c r="F245" s="43">
        <v>0</v>
      </c>
      <c r="G245" s="43">
        <v>0</v>
      </c>
      <c r="H245" s="43">
        <v>0</v>
      </c>
      <c r="I245" s="43">
        <v>0</v>
      </c>
      <c r="J245" s="43">
        <v>9710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2">
        <v>387748</v>
      </c>
      <c r="Q245" s="43">
        <v>246681</v>
      </c>
      <c r="R245" s="43">
        <v>30891</v>
      </c>
      <c r="S245" s="43">
        <v>18001</v>
      </c>
      <c r="T245" s="43">
        <v>137704</v>
      </c>
      <c r="U245" s="44">
        <v>24708</v>
      </c>
      <c r="V245" s="42">
        <v>457985</v>
      </c>
      <c r="W245" s="43">
        <v>0</v>
      </c>
      <c r="X245" s="43">
        <v>0</v>
      </c>
      <c r="Y245" s="42">
        <v>0</v>
      </c>
      <c r="Z245" s="45">
        <v>845733</v>
      </c>
      <c r="AA245" s="42">
        <v>853900</v>
      </c>
      <c r="AB245" s="42">
        <v>-8167</v>
      </c>
      <c r="AC245" s="46">
        <v>-9.5643517976343791E-3</v>
      </c>
      <c r="AD245" s="6"/>
      <c r="AF245" s="8">
        <v>239</v>
      </c>
    </row>
    <row r="246" spans="1:32" ht="13.5" x14ac:dyDescent="0.35">
      <c r="A246" s="39">
        <v>10004577</v>
      </c>
      <c r="B246" s="39" t="s">
        <v>408</v>
      </c>
      <c r="C246" s="40"/>
      <c r="D246" s="41" t="s">
        <v>92</v>
      </c>
      <c r="E246" s="42">
        <v>99121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>
        <v>0</v>
      </c>
      <c r="P246" s="42">
        <v>99121</v>
      </c>
      <c r="Q246" s="43">
        <v>52451</v>
      </c>
      <c r="R246" s="43">
        <v>6755</v>
      </c>
      <c r="S246" s="43">
        <v>59691</v>
      </c>
      <c r="T246" s="43">
        <v>14347</v>
      </c>
      <c r="U246" s="44">
        <v>7967</v>
      </c>
      <c r="V246" s="42">
        <v>141211</v>
      </c>
      <c r="W246" s="43">
        <v>0</v>
      </c>
      <c r="X246" s="43">
        <v>0</v>
      </c>
      <c r="Y246" s="42">
        <v>0</v>
      </c>
      <c r="Z246" s="45">
        <v>240332</v>
      </c>
      <c r="AA246" s="42">
        <v>218583</v>
      </c>
      <c r="AB246" s="42">
        <v>21749</v>
      </c>
      <c r="AC246" s="46">
        <v>9.9499961113169805E-2</v>
      </c>
      <c r="AD246" s="6"/>
      <c r="AF246" s="8">
        <v>240</v>
      </c>
    </row>
    <row r="247" spans="1:32" ht="13.5" x14ac:dyDescent="0.35">
      <c r="A247" s="39">
        <v>10004797</v>
      </c>
      <c r="B247" s="39" t="s">
        <v>409</v>
      </c>
      <c r="C247" s="40"/>
      <c r="D247" s="41" t="s">
        <v>92</v>
      </c>
      <c r="E247" s="42">
        <v>7613264</v>
      </c>
      <c r="F247" s="43">
        <v>132244</v>
      </c>
      <c r="G247" s="43">
        <v>340222</v>
      </c>
      <c r="H247" s="43">
        <v>402810</v>
      </c>
      <c r="I247" s="43">
        <v>7437</v>
      </c>
      <c r="J247" s="43">
        <v>7489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2">
        <v>8503466</v>
      </c>
      <c r="Q247" s="43">
        <v>2745552</v>
      </c>
      <c r="R247" s="43">
        <v>302820</v>
      </c>
      <c r="S247" s="43">
        <v>702519</v>
      </c>
      <c r="T247" s="43">
        <v>800674</v>
      </c>
      <c r="U247" s="44">
        <v>258414</v>
      </c>
      <c r="V247" s="42">
        <v>4809979</v>
      </c>
      <c r="W247" s="43">
        <v>0</v>
      </c>
      <c r="X247" s="43">
        <v>0</v>
      </c>
      <c r="Y247" s="42">
        <v>0</v>
      </c>
      <c r="Z247" s="45">
        <v>13313445</v>
      </c>
      <c r="AA247" s="42">
        <v>13524054</v>
      </c>
      <c r="AB247" s="42">
        <v>-210609</v>
      </c>
      <c r="AC247" s="46">
        <v>-1.55729191853271E-2</v>
      </c>
      <c r="AD247" s="6"/>
      <c r="AF247" s="8">
        <v>241</v>
      </c>
    </row>
    <row r="248" spans="1:32" ht="13.5" x14ac:dyDescent="0.35">
      <c r="A248" s="39">
        <v>10007154</v>
      </c>
      <c r="B248" s="39" t="s">
        <v>410</v>
      </c>
      <c r="C248" s="40"/>
      <c r="D248" s="41" t="s">
        <v>92</v>
      </c>
      <c r="E248" s="42">
        <v>45096669</v>
      </c>
      <c r="F248" s="43">
        <v>283964</v>
      </c>
      <c r="G248" s="43">
        <v>1198820</v>
      </c>
      <c r="H248" s="43">
        <v>687555</v>
      </c>
      <c r="I248" s="43">
        <v>20346</v>
      </c>
      <c r="J248" s="43">
        <v>226774</v>
      </c>
      <c r="K248" s="43">
        <v>23361</v>
      </c>
      <c r="L248" s="43">
        <v>510770</v>
      </c>
      <c r="M248" s="43">
        <v>79747</v>
      </c>
      <c r="N248" s="43">
        <v>142050</v>
      </c>
      <c r="O248" s="43">
        <v>0</v>
      </c>
      <c r="P248" s="42">
        <v>48270056</v>
      </c>
      <c r="Q248" s="43">
        <v>595768</v>
      </c>
      <c r="R248" s="43">
        <v>12792</v>
      </c>
      <c r="S248" s="43">
        <v>130728</v>
      </c>
      <c r="T248" s="43">
        <v>869430</v>
      </c>
      <c r="U248" s="44">
        <v>201360</v>
      </c>
      <c r="V248" s="42">
        <v>1810078</v>
      </c>
      <c r="W248" s="43">
        <v>0</v>
      </c>
      <c r="X248" s="43">
        <v>0</v>
      </c>
      <c r="Y248" s="42">
        <v>0</v>
      </c>
      <c r="Z248" s="45">
        <v>50080134</v>
      </c>
      <c r="AA248" s="42">
        <v>49377527</v>
      </c>
      <c r="AB248" s="42">
        <v>702607</v>
      </c>
      <c r="AC248" s="46">
        <v>1.42292869385703E-2</v>
      </c>
      <c r="AD248" s="6"/>
      <c r="AF248" s="8">
        <v>242</v>
      </c>
    </row>
    <row r="249" spans="1:32" ht="13.5" x14ac:dyDescent="0.35">
      <c r="A249" s="39">
        <v>10057622</v>
      </c>
      <c r="B249" s="39" t="s">
        <v>411</v>
      </c>
      <c r="C249" s="40" t="s">
        <v>412</v>
      </c>
      <c r="D249" s="41" t="s">
        <v>65</v>
      </c>
      <c r="E249" s="42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2">
        <v>0</v>
      </c>
      <c r="Q249" s="43">
        <v>1162</v>
      </c>
      <c r="R249" s="43">
        <v>121</v>
      </c>
      <c r="S249" s="43">
        <v>0</v>
      </c>
      <c r="T249" s="43">
        <v>1000</v>
      </c>
      <c r="U249" s="44">
        <v>328</v>
      </c>
      <c r="V249" s="42">
        <v>2611</v>
      </c>
      <c r="W249" s="43">
        <v>0</v>
      </c>
      <c r="X249" s="43">
        <v>0</v>
      </c>
      <c r="Y249" s="42">
        <v>0</v>
      </c>
      <c r="Z249" s="45">
        <v>2611</v>
      </c>
      <c r="AA249" s="42">
        <v>2673</v>
      </c>
      <c r="AB249" s="42">
        <v>-62</v>
      </c>
      <c r="AC249" s="46">
        <v>-2.3194912083800999E-2</v>
      </c>
      <c r="AD249" s="6"/>
      <c r="AF249" s="8">
        <v>243</v>
      </c>
    </row>
    <row r="250" spans="1:32" ht="13.5" x14ac:dyDescent="0.35">
      <c r="A250" s="39">
        <v>10004835</v>
      </c>
      <c r="B250" s="39" t="s">
        <v>413</v>
      </c>
      <c r="C250" s="40"/>
      <c r="D250" s="41" t="s">
        <v>80</v>
      </c>
      <c r="E250" s="42">
        <v>50738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2">
        <v>50738</v>
      </c>
      <c r="Q250" s="43">
        <v>0</v>
      </c>
      <c r="R250" s="43">
        <v>0</v>
      </c>
      <c r="S250" s="43">
        <v>47754</v>
      </c>
      <c r="T250" s="43">
        <v>1000</v>
      </c>
      <c r="U250" s="44">
        <v>2089</v>
      </c>
      <c r="V250" s="42">
        <v>50843</v>
      </c>
      <c r="W250" s="43">
        <v>0</v>
      </c>
      <c r="X250" s="43">
        <v>0</v>
      </c>
      <c r="Y250" s="42">
        <v>0</v>
      </c>
      <c r="Z250" s="45">
        <v>101581</v>
      </c>
      <c r="AA250" s="42">
        <v>85689</v>
      </c>
      <c r="AB250" s="42">
        <v>15892</v>
      </c>
      <c r="AC250" s="46">
        <v>0.18546137777311</v>
      </c>
      <c r="AD250" s="6"/>
      <c r="AF250" s="8">
        <v>244</v>
      </c>
    </row>
    <row r="251" spans="1:32" ht="13.5" x14ac:dyDescent="0.35">
      <c r="A251" s="39">
        <v>10006770</v>
      </c>
      <c r="B251" s="39" t="s">
        <v>414</v>
      </c>
      <c r="C251" s="40"/>
      <c r="D251" s="41" t="s">
        <v>70</v>
      </c>
      <c r="E251" s="42">
        <v>15135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>
        <v>0</v>
      </c>
      <c r="P251" s="42">
        <v>15135</v>
      </c>
      <c r="Q251" s="43">
        <v>59414</v>
      </c>
      <c r="R251" s="43">
        <v>15956</v>
      </c>
      <c r="S251" s="43">
        <v>13788</v>
      </c>
      <c r="T251" s="43">
        <v>17709</v>
      </c>
      <c r="U251" s="44">
        <v>5312</v>
      </c>
      <c r="V251" s="42">
        <v>112179</v>
      </c>
      <c r="W251" s="43">
        <v>0</v>
      </c>
      <c r="X251" s="43">
        <v>0</v>
      </c>
      <c r="Y251" s="42">
        <v>0</v>
      </c>
      <c r="Z251" s="45">
        <v>127314</v>
      </c>
      <c r="AA251" s="42">
        <v>118602</v>
      </c>
      <c r="AB251" s="42">
        <v>8712</v>
      </c>
      <c r="AC251" s="46">
        <v>7.3455759599332204E-2</v>
      </c>
      <c r="AD251" s="6"/>
      <c r="AF251" s="8">
        <v>245</v>
      </c>
    </row>
    <row r="252" spans="1:32" ht="13.5" x14ac:dyDescent="0.35">
      <c r="A252" s="39">
        <v>10007773</v>
      </c>
      <c r="B252" s="39" t="s">
        <v>415</v>
      </c>
      <c r="C252" s="40"/>
      <c r="D252" s="41" t="s">
        <v>416</v>
      </c>
      <c r="E252" s="42">
        <v>7792999</v>
      </c>
      <c r="F252" s="43">
        <v>255136</v>
      </c>
      <c r="G252" s="43">
        <v>162642</v>
      </c>
      <c r="H252" s="43">
        <v>0</v>
      </c>
      <c r="I252" s="43">
        <v>29979</v>
      </c>
      <c r="J252" s="43">
        <v>98011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2">
        <v>8338767</v>
      </c>
      <c r="Q252" s="43">
        <v>0</v>
      </c>
      <c r="R252" s="43">
        <v>0</v>
      </c>
      <c r="S252" s="43">
        <v>27562291</v>
      </c>
      <c r="T252" s="43">
        <v>1240772</v>
      </c>
      <c r="U252" s="44">
        <v>1015873</v>
      </c>
      <c r="V252" s="42">
        <v>29818936</v>
      </c>
      <c r="W252" s="43">
        <v>0</v>
      </c>
      <c r="X252" s="43">
        <v>0</v>
      </c>
      <c r="Y252" s="42">
        <v>0</v>
      </c>
      <c r="Z252" s="45">
        <v>38157703</v>
      </c>
      <c r="AA252" s="42">
        <v>40929960</v>
      </c>
      <c r="AB252" s="42">
        <v>-2772257</v>
      </c>
      <c r="AC252" s="46">
        <v>-6.7731730009020302E-2</v>
      </c>
      <c r="AD252" s="6"/>
      <c r="AF252" s="8">
        <v>246</v>
      </c>
    </row>
    <row r="253" spans="1:32" ht="27" x14ac:dyDescent="0.35">
      <c r="A253" s="39">
        <v>10007780</v>
      </c>
      <c r="B253" s="39" t="s">
        <v>417</v>
      </c>
      <c r="C253" s="40" t="s">
        <v>418</v>
      </c>
      <c r="D253" s="41" t="s">
        <v>65</v>
      </c>
      <c r="E253" s="42">
        <v>4430</v>
      </c>
      <c r="F253" s="43">
        <v>0</v>
      </c>
      <c r="G253" s="43">
        <v>0</v>
      </c>
      <c r="H253" s="43">
        <v>254650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2">
        <v>259080</v>
      </c>
      <c r="Q253" s="43">
        <v>158180</v>
      </c>
      <c r="R253" s="43">
        <v>3117</v>
      </c>
      <c r="S253" s="43">
        <v>3782</v>
      </c>
      <c r="T253" s="43">
        <v>100116</v>
      </c>
      <c r="U253" s="44">
        <v>35271</v>
      </c>
      <c r="V253" s="42">
        <v>300466</v>
      </c>
      <c r="W253" s="43">
        <v>0</v>
      </c>
      <c r="X253" s="43">
        <v>0</v>
      </c>
      <c r="Y253" s="42">
        <v>0</v>
      </c>
      <c r="Z253" s="45">
        <v>559546</v>
      </c>
      <c r="AA253" s="42">
        <v>650974</v>
      </c>
      <c r="AB253" s="42">
        <v>-91428</v>
      </c>
      <c r="AC253" s="46">
        <v>-0.14044800560390999</v>
      </c>
      <c r="AD253" s="6"/>
      <c r="AF253" s="8">
        <v>247</v>
      </c>
    </row>
    <row r="254" spans="1:32" ht="13.5" x14ac:dyDescent="0.35">
      <c r="A254" s="39">
        <v>10000936</v>
      </c>
      <c r="B254" s="39" t="s">
        <v>419</v>
      </c>
      <c r="C254" s="40"/>
      <c r="D254" s="41" t="s">
        <v>65</v>
      </c>
      <c r="E254" s="42">
        <v>407856</v>
      </c>
      <c r="F254" s="43">
        <v>0</v>
      </c>
      <c r="G254" s="43">
        <v>0</v>
      </c>
      <c r="H254" s="43">
        <v>0</v>
      </c>
      <c r="I254" s="43">
        <v>11623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2">
        <v>419479</v>
      </c>
      <c r="Q254" s="43">
        <v>34116</v>
      </c>
      <c r="R254" s="43">
        <v>1487</v>
      </c>
      <c r="S254" s="43">
        <v>63832</v>
      </c>
      <c r="T254" s="43">
        <v>12105</v>
      </c>
      <c r="U254" s="44">
        <v>4267</v>
      </c>
      <c r="V254" s="42">
        <v>115807</v>
      </c>
      <c r="W254" s="43">
        <v>0</v>
      </c>
      <c r="X254" s="43">
        <v>0</v>
      </c>
      <c r="Y254" s="42">
        <v>0</v>
      </c>
      <c r="Z254" s="45">
        <v>535286</v>
      </c>
      <c r="AA254" s="42">
        <v>571356</v>
      </c>
      <c r="AB254" s="42">
        <v>-36070</v>
      </c>
      <c r="AC254" s="46">
        <v>-6.3130517575732098E-2</v>
      </c>
      <c r="AD254" s="6"/>
      <c r="AF254" s="8">
        <v>248</v>
      </c>
    </row>
    <row r="255" spans="1:32" ht="27" x14ac:dyDescent="0.35">
      <c r="A255" s="39">
        <v>10007774</v>
      </c>
      <c r="B255" s="39" t="s">
        <v>420</v>
      </c>
      <c r="C255" s="40" t="s">
        <v>421</v>
      </c>
      <c r="D255" s="41" t="s">
        <v>67</v>
      </c>
      <c r="E255" s="42">
        <v>11621717</v>
      </c>
      <c r="F255" s="43">
        <v>0</v>
      </c>
      <c r="G255" s="43">
        <v>944658</v>
      </c>
      <c r="H255" s="43">
        <v>641255</v>
      </c>
      <c r="I255" s="43">
        <v>62179</v>
      </c>
      <c r="J255" s="43">
        <v>196941</v>
      </c>
      <c r="K255" s="43">
        <v>0</v>
      </c>
      <c r="L255" s="43">
        <v>587808</v>
      </c>
      <c r="M255" s="43">
        <v>29610</v>
      </c>
      <c r="N255" s="43">
        <v>225584</v>
      </c>
      <c r="O255" s="43">
        <v>0</v>
      </c>
      <c r="P255" s="42">
        <v>14309752</v>
      </c>
      <c r="Q255" s="43">
        <v>15979</v>
      </c>
      <c r="R255" s="43">
        <v>13</v>
      </c>
      <c r="S255" s="43">
        <v>104868</v>
      </c>
      <c r="T255" s="43">
        <v>440498</v>
      </c>
      <c r="U255" s="44">
        <v>82597</v>
      </c>
      <c r="V255" s="42">
        <v>643955</v>
      </c>
      <c r="W255" s="43">
        <v>0</v>
      </c>
      <c r="X255" s="43">
        <v>0</v>
      </c>
      <c r="Y255" s="42">
        <v>0</v>
      </c>
      <c r="Z255" s="45">
        <v>14953707</v>
      </c>
      <c r="AA255" s="42">
        <v>14925880</v>
      </c>
      <c r="AB255" s="42">
        <v>27827</v>
      </c>
      <c r="AC255" s="46">
        <v>1.8643456868204799E-3</v>
      </c>
      <c r="AD255" s="6"/>
      <c r="AF255" s="8">
        <v>249</v>
      </c>
    </row>
    <row r="256" spans="1:32" ht="13.5" x14ac:dyDescent="0.35">
      <c r="A256" s="39">
        <v>10004930</v>
      </c>
      <c r="B256" s="39" t="s">
        <v>422</v>
      </c>
      <c r="C256" s="40"/>
      <c r="D256" s="41" t="s">
        <v>67</v>
      </c>
      <c r="E256" s="42">
        <v>3059977</v>
      </c>
      <c r="F256" s="43">
        <v>245487</v>
      </c>
      <c r="G256" s="43">
        <v>0</v>
      </c>
      <c r="H256" s="43">
        <v>166680</v>
      </c>
      <c r="I256" s="43">
        <v>4817</v>
      </c>
      <c r="J256" s="43">
        <v>37537</v>
      </c>
      <c r="K256" s="43">
        <v>6867</v>
      </c>
      <c r="L256" s="43">
        <v>0</v>
      </c>
      <c r="M256" s="43">
        <v>0</v>
      </c>
      <c r="N256" s="43">
        <v>0</v>
      </c>
      <c r="O256" s="43">
        <v>0</v>
      </c>
      <c r="P256" s="42">
        <v>3521365</v>
      </c>
      <c r="Q256" s="43">
        <v>1524772</v>
      </c>
      <c r="R256" s="43">
        <v>110864</v>
      </c>
      <c r="S256" s="43">
        <v>160370</v>
      </c>
      <c r="T256" s="43">
        <v>544837</v>
      </c>
      <c r="U256" s="44">
        <v>168954</v>
      </c>
      <c r="V256" s="42">
        <v>2509797</v>
      </c>
      <c r="W256" s="43">
        <v>0</v>
      </c>
      <c r="X256" s="43">
        <v>0</v>
      </c>
      <c r="Y256" s="42">
        <v>0</v>
      </c>
      <c r="Z256" s="45">
        <v>6031162</v>
      </c>
      <c r="AA256" s="42">
        <v>5734243</v>
      </c>
      <c r="AB256" s="42">
        <v>296919</v>
      </c>
      <c r="AC256" s="46">
        <v>5.1779982117953503E-2</v>
      </c>
      <c r="AD256" s="6"/>
      <c r="AF256" s="8">
        <v>250</v>
      </c>
    </row>
    <row r="257" spans="1:32" ht="13.5" x14ac:dyDescent="0.35">
      <c r="A257" s="39">
        <v>10005072</v>
      </c>
      <c r="B257" s="39" t="s">
        <v>423</v>
      </c>
      <c r="C257" s="40"/>
      <c r="D257" s="41" t="s">
        <v>67</v>
      </c>
      <c r="E257" s="42">
        <v>6444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2">
        <v>6444</v>
      </c>
      <c r="Q257" s="43">
        <v>10562</v>
      </c>
      <c r="R257" s="43">
        <v>1068</v>
      </c>
      <c r="S257" s="43">
        <v>0</v>
      </c>
      <c r="T257" s="43">
        <v>1000</v>
      </c>
      <c r="U257" s="44">
        <v>1015</v>
      </c>
      <c r="V257" s="42">
        <v>13645</v>
      </c>
      <c r="W257" s="43">
        <v>0</v>
      </c>
      <c r="X257" s="43">
        <v>0</v>
      </c>
      <c r="Y257" s="42">
        <v>0</v>
      </c>
      <c r="Z257" s="45">
        <v>20089</v>
      </c>
      <c r="AA257" s="42">
        <v>32253</v>
      </c>
      <c r="AB257" s="42">
        <v>-12164</v>
      </c>
      <c r="AC257" s="46">
        <v>-0.37714321148420299</v>
      </c>
      <c r="AD257" s="6"/>
      <c r="AF257" s="8">
        <v>251</v>
      </c>
    </row>
    <row r="258" spans="1:32" ht="13.5" x14ac:dyDescent="0.35">
      <c r="A258" s="39">
        <v>10004676</v>
      </c>
      <c r="B258" s="39" t="s">
        <v>424</v>
      </c>
      <c r="C258" s="40"/>
      <c r="D258" s="41" t="s">
        <v>76</v>
      </c>
      <c r="E258" s="42">
        <v>46161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2">
        <v>46161</v>
      </c>
      <c r="Q258" s="43">
        <v>36509</v>
      </c>
      <c r="R258" s="43">
        <v>5839</v>
      </c>
      <c r="S258" s="43">
        <v>22932</v>
      </c>
      <c r="T258" s="43">
        <v>6658</v>
      </c>
      <c r="U258" s="44">
        <v>2745</v>
      </c>
      <c r="V258" s="42">
        <v>74683</v>
      </c>
      <c r="W258" s="43">
        <v>0</v>
      </c>
      <c r="X258" s="43">
        <v>0</v>
      </c>
      <c r="Y258" s="42">
        <v>0</v>
      </c>
      <c r="Z258" s="45">
        <v>120844</v>
      </c>
      <c r="AA258" s="42">
        <v>145284</v>
      </c>
      <c r="AB258" s="42">
        <v>-24440</v>
      </c>
      <c r="AC258" s="46">
        <v>-0.16822224057707699</v>
      </c>
      <c r="AD258" s="6"/>
      <c r="AF258" s="8">
        <v>252</v>
      </c>
    </row>
    <row r="259" spans="1:32" ht="13.5" x14ac:dyDescent="0.35">
      <c r="A259" s="39">
        <v>10005124</v>
      </c>
      <c r="B259" s="39" t="s">
        <v>425</v>
      </c>
      <c r="C259" s="40"/>
      <c r="D259" s="41" t="s">
        <v>67</v>
      </c>
      <c r="E259" s="42">
        <v>78026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2">
        <v>78026</v>
      </c>
      <c r="Q259" s="43">
        <v>27322</v>
      </c>
      <c r="R259" s="43">
        <v>2068</v>
      </c>
      <c r="S259" s="43">
        <v>1899</v>
      </c>
      <c r="T259" s="43">
        <v>4018</v>
      </c>
      <c r="U259" s="44">
        <v>1582</v>
      </c>
      <c r="V259" s="42">
        <v>36889</v>
      </c>
      <c r="W259" s="43">
        <v>0</v>
      </c>
      <c r="X259" s="43">
        <v>0</v>
      </c>
      <c r="Y259" s="42">
        <v>0</v>
      </c>
      <c r="Z259" s="45">
        <v>114915</v>
      </c>
      <c r="AA259" s="42">
        <v>198716</v>
      </c>
      <c r="AB259" s="42">
        <v>-83801</v>
      </c>
      <c r="AC259" s="46">
        <v>-0.42171239356669799</v>
      </c>
      <c r="AD259" s="6"/>
      <c r="AF259" s="8">
        <v>253</v>
      </c>
    </row>
    <row r="260" spans="1:32" ht="13.5" x14ac:dyDescent="0.35">
      <c r="A260" s="39">
        <v>10007801</v>
      </c>
      <c r="B260" s="39" t="s">
        <v>426</v>
      </c>
      <c r="C260" s="40"/>
      <c r="D260" s="41" t="s">
        <v>76</v>
      </c>
      <c r="E260" s="42">
        <v>18324124</v>
      </c>
      <c r="F260" s="43">
        <v>661642</v>
      </c>
      <c r="G260" s="43">
        <v>104427</v>
      </c>
      <c r="H260" s="43">
        <v>157420</v>
      </c>
      <c r="I260" s="43">
        <v>60286</v>
      </c>
      <c r="J260" s="43">
        <v>244918</v>
      </c>
      <c r="K260" s="43">
        <v>21521</v>
      </c>
      <c r="L260" s="43">
        <v>135059</v>
      </c>
      <c r="M260" s="43">
        <v>4936</v>
      </c>
      <c r="N260" s="43">
        <v>41312</v>
      </c>
      <c r="O260" s="43">
        <v>0</v>
      </c>
      <c r="P260" s="42">
        <v>19755645</v>
      </c>
      <c r="Q260" s="43">
        <v>1395787</v>
      </c>
      <c r="R260" s="43">
        <v>193429</v>
      </c>
      <c r="S260" s="43">
        <v>184155</v>
      </c>
      <c r="T260" s="43">
        <v>435931</v>
      </c>
      <c r="U260" s="44">
        <v>125835</v>
      </c>
      <c r="V260" s="42">
        <v>2335137</v>
      </c>
      <c r="W260" s="43">
        <v>0</v>
      </c>
      <c r="X260" s="43">
        <v>0</v>
      </c>
      <c r="Y260" s="42">
        <v>0</v>
      </c>
      <c r="Z260" s="45">
        <v>22090782</v>
      </c>
      <c r="AA260" s="42">
        <v>22142616</v>
      </c>
      <c r="AB260" s="42">
        <v>-51834</v>
      </c>
      <c r="AC260" s="46">
        <v>-2.3409158159090099E-3</v>
      </c>
      <c r="AD260" s="6"/>
      <c r="AF260" s="8">
        <v>254</v>
      </c>
    </row>
    <row r="261" spans="1:32" ht="27" x14ac:dyDescent="0.35">
      <c r="A261" s="39">
        <v>10019178</v>
      </c>
      <c r="B261" s="39" t="s">
        <v>427</v>
      </c>
      <c r="C261" s="40" t="s">
        <v>428</v>
      </c>
      <c r="D261" s="41" t="s">
        <v>65</v>
      </c>
      <c r="E261" s="42">
        <v>577134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179903</v>
      </c>
      <c r="L261" s="43">
        <v>0</v>
      </c>
      <c r="M261" s="43">
        <v>0</v>
      </c>
      <c r="N261" s="43">
        <v>0</v>
      </c>
      <c r="O261" s="43">
        <v>0</v>
      </c>
      <c r="P261" s="42">
        <v>757037</v>
      </c>
      <c r="Q261" s="43">
        <v>102950</v>
      </c>
      <c r="R261" s="43">
        <v>7946</v>
      </c>
      <c r="S261" s="43">
        <v>53340</v>
      </c>
      <c r="T261" s="43">
        <v>19780</v>
      </c>
      <c r="U261" s="44">
        <v>9668</v>
      </c>
      <c r="V261" s="42">
        <v>193684</v>
      </c>
      <c r="W261" s="43">
        <v>0</v>
      </c>
      <c r="X261" s="43">
        <v>0</v>
      </c>
      <c r="Y261" s="42">
        <v>0</v>
      </c>
      <c r="Z261" s="45">
        <v>950721</v>
      </c>
      <c r="AA261" s="42">
        <v>927232</v>
      </c>
      <c r="AB261" s="42">
        <v>23489</v>
      </c>
      <c r="AC261" s="46">
        <v>2.5332387147984501E-2</v>
      </c>
      <c r="AD261" s="6"/>
      <c r="AF261" s="8">
        <v>255</v>
      </c>
    </row>
    <row r="262" spans="1:32" ht="27" x14ac:dyDescent="0.35">
      <c r="A262" s="39">
        <v>10007155</v>
      </c>
      <c r="B262" s="39" t="s">
        <v>429</v>
      </c>
      <c r="C262" s="40" t="s">
        <v>430</v>
      </c>
      <c r="D262" s="41" t="s">
        <v>67</v>
      </c>
      <c r="E262" s="42">
        <v>7867532</v>
      </c>
      <c r="F262" s="43">
        <v>302966</v>
      </c>
      <c r="G262" s="43">
        <v>180658</v>
      </c>
      <c r="H262" s="43">
        <v>256965</v>
      </c>
      <c r="I262" s="43">
        <v>50726</v>
      </c>
      <c r="J262" s="43">
        <v>242011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2">
        <v>8900858</v>
      </c>
      <c r="Q262" s="43">
        <v>1719800</v>
      </c>
      <c r="R262" s="43">
        <v>248992</v>
      </c>
      <c r="S262" s="43">
        <v>532112</v>
      </c>
      <c r="T262" s="43">
        <v>494525</v>
      </c>
      <c r="U262" s="44">
        <v>121061</v>
      </c>
      <c r="V262" s="42">
        <v>3116490</v>
      </c>
      <c r="W262" s="43">
        <v>0</v>
      </c>
      <c r="X262" s="43">
        <v>0</v>
      </c>
      <c r="Y262" s="42">
        <v>0</v>
      </c>
      <c r="Z262" s="45">
        <v>12017348</v>
      </c>
      <c r="AA262" s="42">
        <v>12896394</v>
      </c>
      <c r="AB262" s="42">
        <v>-879046</v>
      </c>
      <c r="AC262" s="46">
        <v>-6.8162154475119197E-2</v>
      </c>
      <c r="AD262" s="6"/>
      <c r="AF262" s="8">
        <v>256</v>
      </c>
    </row>
    <row r="263" spans="1:32" ht="27" x14ac:dyDescent="0.35">
      <c r="A263" s="39">
        <v>10005200</v>
      </c>
      <c r="B263" s="39" t="s">
        <v>431</v>
      </c>
      <c r="C263" s="40" t="s">
        <v>432</v>
      </c>
      <c r="D263" s="41" t="s">
        <v>70</v>
      </c>
      <c r="E263" s="42">
        <v>43621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2">
        <v>43621</v>
      </c>
      <c r="Q263" s="43">
        <v>13207</v>
      </c>
      <c r="R263" s="43">
        <v>998</v>
      </c>
      <c r="S263" s="43">
        <v>36664</v>
      </c>
      <c r="T263" s="43">
        <v>2979</v>
      </c>
      <c r="U263" s="44">
        <v>3074</v>
      </c>
      <c r="V263" s="42">
        <v>56922</v>
      </c>
      <c r="W263" s="43">
        <v>0</v>
      </c>
      <c r="X263" s="43">
        <v>0</v>
      </c>
      <c r="Y263" s="42">
        <v>0</v>
      </c>
      <c r="Z263" s="45">
        <v>100543</v>
      </c>
      <c r="AA263" s="42">
        <v>104582</v>
      </c>
      <c r="AB263" s="42">
        <v>-4039</v>
      </c>
      <c r="AC263" s="46">
        <v>-3.8620412690520398E-2</v>
      </c>
      <c r="AD263" s="6"/>
      <c r="AF263" s="8">
        <v>257</v>
      </c>
    </row>
    <row r="264" spans="1:32" ht="13.5" x14ac:dyDescent="0.35">
      <c r="A264" s="39">
        <v>10007775</v>
      </c>
      <c r="B264" s="39" t="s">
        <v>433</v>
      </c>
      <c r="C264" s="40"/>
      <c r="D264" s="41" t="s">
        <v>65</v>
      </c>
      <c r="E264" s="42">
        <v>26285238</v>
      </c>
      <c r="F264" s="43">
        <v>0</v>
      </c>
      <c r="G264" s="43">
        <v>515033</v>
      </c>
      <c r="H264" s="43">
        <v>324100</v>
      </c>
      <c r="I264" s="43">
        <v>61087</v>
      </c>
      <c r="J264" s="43">
        <v>850320</v>
      </c>
      <c r="K264" s="43">
        <v>0</v>
      </c>
      <c r="L264" s="43">
        <v>739732</v>
      </c>
      <c r="M264" s="43">
        <v>65238</v>
      </c>
      <c r="N264" s="43">
        <v>276420</v>
      </c>
      <c r="O264" s="43">
        <v>0</v>
      </c>
      <c r="P264" s="42">
        <v>29117168</v>
      </c>
      <c r="Q264" s="43">
        <v>548175</v>
      </c>
      <c r="R264" s="43">
        <v>5681</v>
      </c>
      <c r="S264" s="43">
        <v>14019</v>
      </c>
      <c r="T264" s="43">
        <v>320039</v>
      </c>
      <c r="U264" s="44">
        <v>112676</v>
      </c>
      <c r="V264" s="42">
        <v>1000590</v>
      </c>
      <c r="W264" s="43">
        <v>0</v>
      </c>
      <c r="X264" s="43">
        <v>0</v>
      </c>
      <c r="Y264" s="42">
        <v>0</v>
      </c>
      <c r="Z264" s="45">
        <v>30117758</v>
      </c>
      <c r="AA264" s="42">
        <v>29304565</v>
      </c>
      <c r="AB264" s="42">
        <v>813193</v>
      </c>
      <c r="AC264" s="46">
        <v>2.7749703843070201E-2</v>
      </c>
      <c r="AD264" s="6"/>
      <c r="AF264" s="8">
        <v>258</v>
      </c>
    </row>
    <row r="265" spans="1:32" ht="13.5" x14ac:dyDescent="0.35">
      <c r="A265" s="39">
        <v>10032282</v>
      </c>
      <c r="B265" s="39" t="s">
        <v>434</v>
      </c>
      <c r="C265" s="40"/>
      <c r="D265" s="41" t="s">
        <v>83</v>
      </c>
      <c r="E265" s="42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2">
        <v>0</v>
      </c>
      <c r="Q265" s="43">
        <v>345</v>
      </c>
      <c r="R265" s="43">
        <v>62</v>
      </c>
      <c r="S265" s="43">
        <v>9798</v>
      </c>
      <c r="T265" s="43">
        <v>1501</v>
      </c>
      <c r="U265" s="44">
        <v>179</v>
      </c>
      <c r="V265" s="42">
        <v>11885</v>
      </c>
      <c r="W265" s="43">
        <v>0</v>
      </c>
      <c r="X265" s="43">
        <v>0</v>
      </c>
      <c r="Y265" s="42">
        <v>0</v>
      </c>
      <c r="Z265" s="45">
        <v>11885</v>
      </c>
      <c r="AA265" s="42">
        <v>16135</v>
      </c>
      <c r="AB265" s="42">
        <v>-4250</v>
      </c>
      <c r="AC265" s="46">
        <v>-0.26340254105980798</v>
      </c>
      <c r="AD265" s="6"/>
      <c r="AF265" s="8">
        <v>259</v>
      </c>
    </row>
    <row r="266" spans="1:32" ht="13.5" x14ac:dyDescent="0.35">
      <c r="A266" s="39">
        <v>10005378</v>
      </c>
      <c r="B266" s="39" t="s">
        <v>435</v>
      </c>
      <c r="C266" s="40" t="s">
        <v>436</v>
      </c>
      <c r="D266" s="41" t="s">
        <v>65</v>
      </c>
      <c r="E266" s="42">
        <v>12738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2">
        <v>12738</v>
      </c>
      <c r="Q266" s="43">
        <v>14151</v>
      </c>
      <c r="R266" s="43">
        <v>539</v>
      </c>
      <c r="S266" s="43">
        <v>0</v>
      </c>
      <c r="T266" s="43">
        <v>5799</v>
      </c>
      <c r="U266" s="44">
        <v>955</v>
      </c>
      <c r="V266" s="42">
        <v>21444</v>
      </c>
      <c r="W266" s="43">
        <v>0</v>
      </c>
      <c r="X266" s="43">
        <v>351000</v>
      </c>
      <c r="Y266" s="42">
        <v>351000</v>
      </c>
      <c r="Z266" s="45">
        <v>385182</v>
      </c>
      <c r="AA266" s="42">
        <v>386425</v>
      </c>
      <c r="AB266" s="42">
        <v>-1243</v>
      </c>
      <c r="AC266" s="46">
        <v>-3.2166655884065501E-3</v>
      </c>
      <c r="AD266" s="6"/>
      <c r="AF266" s="8">
        <v>260</v>
      </c>
    </row>
    <row r="267" spans="1:32" ht="13.5" x14ac:dyDescent="0.35">
      <c r="A267" s="39">
        <v>10005389</v>
      </c>
      <c r="B267" s="39" t="s">
        <v>437</v>
      </c>
      <c r="C267" s="40"/>
      <c r="D267" s="41" t="s">
        <v>65</v>
      </c>
      <c r="E267" s="42">
        <v>362340</v>
      </c>
      <c r="F267" s="43">
        <v>0</v>
      </c>
      <c r="G267" s="43">
        <v>0</v>
      </c>
      <c r="H267" s="43">
        <v>0</v>
      </c>
      <c r="I267" s="43">
        <v>0</v>
      </c>
      <c r="J267" s="43">
        <v>3410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2">
        <v>365750</v>
      </c>
      <c r="Q267" s="43">
        <v>625786</v>
      </c>
      <c r="R267" s="43">
        <v>38340</v>
      </c>
      <c r="S267" s="43">
        <v>15822</v>
      </c>
      <c r="T267" s="43">
        <v>164825</v>
      </c>
      <c r="U267" s="44">
        <v>72123</v>
      </c>
      <c r="V267" s="42">
        <v>916896</v>
      </c>
      <c r="W267" s="43">
        <v>0</v>
      </c>
      <c r="X267" s="43">
        <v>0</v>
      </c>
      <c r="Y267" s="42">
        <v>0</v>
      </c>
      <c r="Z267" s="45">
        <v>1282646</v>
      </c>
      <c r="AA267" s="42">
        <v>1090467</v>
      </c>
      <c r="AB267" s="42">
        <v>192179</v>
      </c>
      <c r="AC267" s="46">
        <v>0.176235502770831</v>
      </c>
      <c r="AD267" s="6"/>
      <c r="AF267" s="8">
        <v>261</v>
      </c>
    </row>
    <row r="268" spans="1:32" ht="13.5" x14ac:dyDescent="0.35">
      <c r="A268" s="39">
        <v>10007802</v>
      </c>
      <c r="B268" s="39" t="s">
        <v>438</v>
      </c>
      <c r="C268" s="40" t="s">
        <v>439</v>
      </c>
      <c r="D268" s="41" t="s">
        <v>67</v>
      </c>
      <c r="E268" s="42">
        <v>4426508</v>
      </c>
      <c r="F268" s="43">
        <v>83006</v>
      </c>
      <c r="G268" s="43">
        <v>182269</v>
      </c>
      <c r="H268" s="43">
        <v>199090</v>
      </c>
      <c r="I268" s="43">
        <v>59340</v>
      </c>
      <c r="J268" s="43">
        <v>67226</v>
      </c>
      <c r="K268" s="43">
        <v>0</v>
      </c>
      <c r="L268" s="43">
        <v>15581</v>
      </c>
      <c r="M268" s="43">
        <v>0</v>
      </c>
      <c r="N268" s="43">
        <v>0</v>
      </c>
      <c r="O268" s="43">
        <v>0</v>
      </c>
      <c r="P268" s="42">
        <v>5033020</v>
      </c>
      <c r="Q268" s="43">
        <v>757441</v>
      </c>
      <c r="R268" s="43">
        <v>38474</v>
      </c>
      <c r="S268" s="43">
        <v>133696</v>
      </c>
      <c r="T268" s="43">
        <v>386693</v>
      </c>
      <c r="U268" s="44">
        <v>117212</v>
      </c>
      <c r="V268" s="42">
        <v>1433516</v>
      </c>
      <c r="W268" s="43">
        <v>0</v>
      </c>
      <c r="X268" s="43">
        <v>0</v>
      </c>
      <c r="Y268" s="42">
        <v>0</v>
      </c>
      <c r="Z268" s="45">
        <v>6466536</v>
      </c>
      <c r="AA268" s="42">
        <v>6277602</v>
      </c>
      <c r="AB268" s="42">
        <v>188934</v>
      </c>
      <c r="AC268" s="46">
        <v>3.0096524118604501E-2</v>
      </c>
      <c r="AD268" s="6"/>
      <c r="AF268" s="8">
        <v>262</v>
      </c>
    </row>
    <row r="269" spans="1:32" ht="13.5" x14ac:dyDescent="0.35">
      <c r="A269" s="39">
        <v>10005404</v>
      </c>
      <c r="B269" s="39" t="s">
        <v>440</v>
      </c>
      <c r="C269" s="40" t="s">
        <v>441</v>
      </c>
      <c r="D269" s="41" t="s">
        <v>70</v>
      </c>
      <c r="E269" s="42">
        <v>182472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2">
        <v>182472</v>
      </c>
      <c r="Q269" s="43">
        <v>33832</v>
      </c>
      <c r="R269" s="43">
        <v>3386</v>
      </c>
      <c r="S269" s="43">
        <v>7867</v>
      </c>
      <c r="T269" s="43">
        <v>14030</v>
      </c>
      <c r="U269" s="44">
        <v>4953</v>
      </c>
      <c r="V269" s="42">
        <v>64068</v>
      </c>
      <c r="W269" s="43">
        <v>0</v>
      </c>
      <c r="X269" s="43">
        <v>0</v>
      </c>
      <c r="Y269" s="42">
        <v>0</v>
      </c>
      <c r="Z269" s="45">
        <v>246540</v>
      </c>
      <c r="AA269" s="42">
        <v>235899</v>
      </c>
      <c r="AB269" s="42">
        <v>10641</v>
      </c>
      <c r="AC269" s="46">
        <v>4.51082878689609E-2</v>
      </c>
      <c r="AD269" s="6"/>
      <c r="AF269" s="8">
        <v>263</v>
      </c>
    </row>
    <row r="270" spans="1:32" ht="27" x14ac:dyDescent="0.35">
      <c r="A270" s="39">
        <v>10002863</v>
      </c>
      <c r="B270" s="39" t="s">
        <v>442</v>
      </c>
      <c r="C270" s="40" t="s">
        <v>443</v>
      </c>
      <c r="D270" s="41" t="s">
        <v>70</v>
      </c>
      <c r="E270" s="42">
        <v>72793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2">
        <v>72793</v>
      </c>
      <c r="Q270" s="43">
        <v>36388</v>
      </c>
      <c r="R270" s="43">
        <v>5169</v>
      </c>
      <c r="S270" s="43">
        <v>76295</v>
      </c>
      <c r="T270" s="43">
        <v>5558</v>
      </c>
      <c r="U270" s="44">
        <v>4386</v>
      </c>
      <c r="V270" s="42">
        <v>127796</v>
      </c>
      <c r="W270" s="43">
        <v>0</v>
      </c>
      <c r="X270" s="43">
        <v>0</v>
      </c>
      <c r="Y270" s="42">
        <v>0</v>
      </c>
      <c r="Z270" s="45">
        <v>200589</v>
      </c>
      <c r="AA270" s="42">
        <v>184878</v>
      </c>
      <c r="AB270" s="42">
        <v>15711</v>
      </c>
      <c r="AC270" s="46">
        <v>8.4980365430175606E-2</v>
      </c>
      <c r="AD270" s="6"/>
      <c r="AF270" s="8">
        <v>264</v>
      </c>
    </row>
    <row r="271" spans="1:32" ht="13.5" x14ac:dyDescent="0.35">
      <c r="A271" s="39">
        <v>10005534</v>
      </c>
      <c r="B271" s="39" t="s">
        <v>444</v>
      </c>
      <c r="C271" s="40"/>
      <c r="D271" s="41" t="s">
        <v>89</v>
      </c>
      <c r="E271" s="42">
        <v>41910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2">
        <v>41910</v>
      </c>
      <c r="Q271" s="43">
        <v>33924</v>
      </c>
      <c r="R271" s="43">
        <v>9414</v>
      </c>
      <c r="S271" s="43">
        <v>49757</v>
      </c>
      <c r="T271" s="43">
        <v>8816</v>
      </c>
      <c r="U271" s="44">
        <v>2924</v>
      </c>
      <c r="V271" s="42">
        <v>104835</v>
      </c>
      <c r="W271" s="43">
        <v>0</v>
      </c>
      <c r="X271" s="43">
        <v>0</v>
      </c>
      <c r="Y271" s="42">
        <v>0</v>
      </c>
      <c r="Z271" s="45">
        <v>146745</v>
      </c>
      <c r="AA271" s="42">
        <v>219803</v>
      </c>
      <c r="AB271" s="42">
        <v>-73058</v>
      </c>
      <c r="AC271" s="46">
        <v>-0.33237944887012499</v>
      </c>
      <c r="AD271" s="6"/>
      <c r="AF271" s="8">
        <v>265</v>
      </c>
    </row>
    <row r="272" spans="1:32" ht="13.5" x14ac:dyDescent="0.35">
      <c r="A272" s="39">
        <v>10007776</v>
      </c>
      <c r="B272" s="39" t="s">
        <v>445</v>
      </c>
      <c r="C272" s="40" t="s">
        <v>446</v>
      </c>
      <c r="D272" s="41" t="s">
        <v>65</v>
      </c>
      <c r="E272" s="42">
        <v>884298</v>
      </c>
      <c r="F272" s="43">
        <v>80228</v>
      </c>
      <c r="G272" s="43">
        <v>0</v>
      </c>
      <c r="H272" s="43">
        <v>0</v>
      </c>
      <c r="I272" s="43">
        <v>279</v>
      </c>
      <c r="J272" s="43">
        <v>49768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2">
        <v>1014573</v>
      </c>
      <c r="Q272" s="43">
        <v>616681</v>
      </c>
      <c r="R272" s="43">
        <v>39456</v>
      </c>
      <c r="S272" s="43">
        <v>85679</v>
      </c>
      <c r="T272" s="43">
        <v>134874</v>
      </c>
      <c r="U272" s="44">
        <v>47505</v>
      </c>
      <c r="V272" s="42">
        <v>924195</v>
      </c>
      <c r="W272" s="43">
        <v>0</v>
      </c>
      <c r="X272" s="43">
        <v>0</v>
      </c>
      <c r="Y272" s="42">
        <v>0</v>
      </c>
      <c r="Z272" s="45">
        <v>1938768</v>
      </c>
      <c r="AA272" s="42">
        <v>2194526</v>
      </c>
      <c r="AB272" s="42">
        <v>-255758</v>
      </c>
      <c r="AC272" s="46">
        <v>-0.11654361807515599</v>
      </c>
      <c r="AD272" s="6"/>
      <c r="AF272" s="8">
        <v>266</v>
      </c>
    </row>
    <row r="273" spans="1:32" ht="13.5" x14ac:dyDescent="0.35">
      <c r="A273" s="39">
        <v>10005523</v>
      </c>
      <c r="B273" s="39" t="s">
        <v>447</v>
      </c>
      <c r="C273" s="40"/>
      <c r="D273" s="41" t="s">
        <v>65</v>
      </c>
      <c r="E273" s="42">
        <v>166886</v>
      </c>
      <c r="F273" s="43">
        <v>0</v>
      </c>
      <c r="G273" s="43">
        <v>0</v>
      </c>
      <c r="H273" s="43">
        <v>0</v>
      </c>
      <c r="I273" s="43">
        <v>0</v>
      </c>
      <c r="J273" s="43">
        <v>2470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2">
        <v>169356</v>
      </c>
      <c r="Q273" s="43">
        <v>96945</v>
      </c>
      <c r="R273" s="43">
        <v>7681</v>
      </c>
      <c r="S273" s="43">
        <v>4987</v>
      </c>
      <c r="T273" s="43">
        <v>42943</v>
      </c>
      <c r="U273" s="44">
        <v>6774</v>
      </c>
      <c r="V273" s="42">
        <v>159330</v>
      </c>
      <c r="W273" s="43">
        <v>0</v>
      </c>
      <c r="X273" s="43">
        <v>0</v>
      </c>
      <c r="Y273" s="42">
        <v>0</v>
      </c>
      <c r="Z273" s="45">
        <v>328686</v>
      </c>
      <c r="AA273" s="42">
        <v>472035</v>
      </c>
      <c r="AB273" s="42">
        <v>-143349</v>
      </c>
      <c r="AC273" s="46">
        <v>-0.30368298960882101</v>
      </c>
      <c r="AD273" s="6"/>
      <c r="AF273" s="8">
        <v>267</v>
      </c>
    </row>
    <row r="274" spans="1:32" ht="13.5" x14ac:dyDescent="0.35">
      <c r="A274" s="39">
        <v>10009292</v>
      </c>
      <c r="B274" s="39" t="s">
        <v>448</v>
      </c>
      <c r="C274" s="40"/>
      <c r="D274" s="41" t="s">
        <v>65</v>
      </c>
      <c r="E274" s="42">
        <v>16429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2">
        <v>16429</v>
      </c>
      <c r="Q274" s="43">
        <v>14220</v>
      </c>
      <c r="R274" s="43">
        <v>658</v>
      </c>
      <c r="S274" s="43">
        <v>654</v>
      </c>
      <c r="T274" s="43">
        <v>7768</v>
      </c>
      <c r="U274" s="44">
        <v>1611</v>
      </c>
      <c r="V274" s="42">
        <v>24911</v>
      </c>
      <c r="W274" s="43">
        <v>1377968</v>
      </c>
      <c r="X274" s="43">
        <v>0</v>
      </c>
      <c r="Y274" s="42">
        <v>1377968</v>
      </c>
      <c r="Z274" s="45">
        <v>1419308</v>
      </c>
      <c r="AA274" s="42">
        <v>1427515</v>
      </c>
      <c r="AB274" s="42">
        <v>-8207</v>
      </c>
      <c r="AC274" s="46">
        <v>-5.7491514975324303E-3</v>
      </c>
      <c r="AD274" s="6"/>
      <c r="AF274" s="8">
        <v>268</v>
      </c>
    </row>
    <row r="275" spans="1:32" ht="13.5" x14ac:dyDescent="0.35">
      <c r="A275" s="39">
        <v>10007835</v>
      </c>
      <c r="B275" s="39" t="s">
        <v>449</v>
      </c>
      <c r="C275" s="40"/>
      <c r="D275" s="41" t="s">
        <v>65</v>
      </c>
      <c r="E275" s="42">
        <v>55814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2">
        <v>55814</v>
      </c>
      <c r="Q275" s="43">
        <v>10468</v>
      </c>
      <c r="R275" s="43">
        <v>185</v>
      </c>
      <c r="S275" s="43">
        <v>0</v>
      </c>
      <c r="T275" s="43">
        <v>14114</v>
      </c>
      <c r="U275" s="44">
        <v>2238</v>
      </c>
      <c r="V275" s="42">
        <v>27005</v>
      </c>
      <c r="W275" s="43">
        <v>4875000</v>
      </c>
      <c r="X275" s="43">
        <v>0</v>
      </c>
      <c r="Y275" s="42">
        <v>4875000</v>
      </c>
      <c r="Z275" s="45">
        <v>4957819</v>
      </c>
      <c r="AA275" s="42">
        <v>4994937</v>
      </c>
      <c r="AB275" s="42">
        <v>-37118</v>
      </c>
      <c r="AC275" s="46">
        <v>-7.4311247569288702E-3</v>
      </c>
      <c r="AD275" s="6"/>
      <c r="AF275" s="8">
        <v>269</v>
      </c>
    </row>
    <row r="276" spans="1:32" ht="13.5" x14ac:dyDescent="0.35">
      <c r="A276" s="39">
        <v>10005545</v>
      </c>
      <c r="B276" s="39" t="s">
        <v>450</v>
      </c>
      <c r="C276" s="40"/>
      <c r="D276" s="41" t="s">
        <v>76</v>
      </c>
      <c r="E276" s="42">
        <v>772539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2">
        <v>772539</v>
      </c>
      <c r="Q276" s="43">
        <v>106060</v>
      </c>
      <c r="R276" s="43">
        <v>4019</v>
      </c>
      <c r="S276" s="43">
        <v>4133</v>
      </c>
      <c r="T276" s="43">
        <v>36555</v>
      </c>
      <c r="U276" s="44">
        <v>8146</v>
      </c>
      <c r="V276" s="42">
        <v>158913</v>
      </c>
      <c r="W276" s="43">
        <v>0</v>
      </c>
      <c r="X276" s="43">
        <v>0</v>
      </c>
      <c r="Y276" s="42">
        <v>0</v>
      </c>
      <c r="Z276" s="45">
        <v>931452</v>
      </c>
      <c r="AA276" s="42">
        <v>1034499</v>
      </c>
      <c r="AB276" s="42">
        <v>-103047</v>
      </c>
      <c r="AC276" s="46">
        <v>-9.9610536114582995E-2</v>
      </c>
      <c r="AD276" s="6"/>
      <c r="AF276" s="8">
        <v>270</v>
      </c>
    </row>
    <row r="277" spans="1:32" ht="13.5" x14ac:dyDescent="0.35">
      <c r="A277" s="39">
        <v>10007816</v>
      </c>
      <c r="B277" s="39" t="s">
        <v>451</v>
      </c>
      <c r="C277" s="40"/>
      <c r="D277" s="41" t="s">
        <v>65</v>
      </c>
      <c r="E277" s="42">
        <v>81506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2">
        <v>81506</v>
      </c>
      <c r="Q277" s="43">
        <v>48945</v>
      </c>
      <c r="R277" s="43">
        <v>2284</v>
      </c>
      <c r="S277" s="43">
        <v>2809</v>
      </c>
      <c r="T277" s="43">
        <v>45918</v>
      </c>
      <c r="U277" s="44">
        <v>5252</v>
      </c>
      <c r="V277" s="42">
        <v>105208</v>
      </c>
      <c r="W277" s="43">
        <v>4875000</v>
      </c>
      <c r="X277" s="43">
        <v>0</v>
      </c>
      <c r="Y277" s="42">
        <v>4875000</v>
      </c>
      <c r="Z277" s="45">
        <v>5061714</v>
      </c>
      <c r="AA277" s="42">
        <v>5153249</v>
      </c>
      <c r="AB277" s="42">
        <v>-91535</v>
      </c>
      <c r="AC277" s="46">
        <v>-1.77625804613749E-2</v>
      </c>
      <c r="AD277" s="6"/>
      <c r="AF277" s="8">
        <v>271</v>
      </c>
    </row>
    <row r="278" spans="1:32" ht="13.5" x14ac:dyDescent="0.35">
      <c r="A278" s="39">
        <v>10007777</v>
      </c>
      <c r="B278" s="39" t="s">
        <v>452</v>
      </c>
      <c r="C278" s="40" t="s">
        <v>453</v>
      </c>
      <c r="D278" s="41" t="s">
        <v>65</v>
      </c>
      <c r="E278" s="42">
        <v>58885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2">
        <v>58885</v>
      </c>
      <c r="Q278" s="43">
        <v>0</v>
      </c>
      <c r="R278" s="43">
        <v>0</v>
      </c>
      <c r="S278" s="43">
        <v>0</v>
      </c>
      <c r="T278" s="43">
        <v>28087</v>
      </c>
      <c r="U278" s="44">
        <v>0</v>
      </c>
      <c r="V278" s="42">
        <v>28087</v>
      </c>
      <c r="W278" s="43">
        <v>4592815</v>
      </c>
      <c r="X278" s="43">
        <v>0</v>
      </c>
      <c r="Y278" s="42">
        <v>4592815</v>
      </c>
      <c r="Z278" s="45">
        <v>4679787</v>
      </c>
      <c r="AA278" s="42">
        <v>5143647</v>
      </c>
      <c r="AB278" s="42">
        <v>-463860</v>
      </c>
      <c r="AC278" s="46">
        <v>-9.0181149678428593E-2</v>
      </c>
      <c r="AD278" s="6"/>
      <c r="AF278" s="8">
        <v>272</v>
      </c>
    </row>
    <row r="279" spans="1:32" ht="13.5" x14ac:dyDescent="0.35">
      <c r="A279" s="39">
        <v>10007778</v>
      </c>
      <c r="B279" s="39" t="s">
        <v>454</v>
      </c>
      <c r="C279" s="40"/>
      <c r="D279" s="41" t="s">
        <v>65</v>
      </c>
      <c r="E279" s="42">
        <v>59991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2">
        <v>59991</v>
      </c>
      <c r="Q279" s="43">
        <v>14834</v>
      </c>
      <c r="R279" s="43">
        <v>728</v>
      </c>
      <c r="S279" s="43">
        <v>559</v>
      </c>
      <c r="T279" s="43">
        <v>15574</v>
      </c>
      <c r="U279" s="44">
        <v>1641</v>
      </c>
      <c r="V279" s="42">
        <v>33336</v>
      </c>
      <c r="W279" s="43">
        <v>4875000</v>
      </c>
      <c r="X279" s="43">
        <v>0</v>
      </c>
      <c r="Y279" s="42">
        <v>4875000</v>
      </c>
      <c r="Z279" s="45">
        <v>4968327</v>
      </c>
      <c r="AA279" s="42">
        <v>5005611</v>
      </c>
      <c r="AB279" s="42">
        <v>-37284</v>
      </c>
      <c r="AC279" s="46">
        <v>-7.4484413591068103E-3</v>
      </c>
      <c r="AD279" s="6"/>
      <c r="AF279" s="8">
        <v>273</v>
      </c>
    </row>
    <row r="280" spans="1:32" ht="13.5" x14ac:dyDescent="0.35">
      <c r="A280" s="39">
        <v>10005553</v>
      </c>
      <c r="B280" s="39" t="s">
        <v>455</v>
      </c>
      <c r="C280" s="40" t="s">
        <v>456</v>
      </c>
      <c r="D280" s="41" t="s">
        <v>67</v>
      </c>
      <c r="E280" s="42">
        <v>1653797</v>
      </c>
      <c r="F280" s="43">
        <v>0</v>
      </c>
      <c r="G280" s="43">
        <v>97681</v>
      </c>
      <c r="H280" s="43">
        <v>104175</v>
      </c>
      <c r="I280" s="43">
        <v>3288</v>
      </c>
      <c r="J280" s="43">
        <v>56100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2">
        <v>1915041</v>
      </c>
      <c r="Q280" s="43">
        <v>481090</v>
      </c>
      <c r="R280" s="43">
        <v>13957</v>
      </c>
      <c r="S280" s="43">
        <v>79974</v>
      </c>
      <c r="T280" s="43">
        <v>277244</v>
      </c>
      <c r="U280" s="44">
        <v>95130</v>
      </c>
      <c r="V280" s="42">
        <v>947395</v>
      </c>
      <c r="W280" s="43">
        <v>0</v>
      </c>
      <c r="X280" s="43">
        <v>0</v>
      </c>
      <c r="Y280" s="42">
        <v>0</v>
      </c>
      <c r="Z280" s="45">
        <v>2862436</v>
      </c>
      <c r="AA280" s="42">
        <v>2891991</v>
      </c>
      <c r="AB280" s="42">
        <v>-29555</v>
      </c>
      <c r="AC280" s="46">
        <v>-1.02196030347259E-2</v>
      </c>
      <c r="AD280" s="6"/>
      <c r="AF280" s="8">
        <v>274</v>
      </c>
    </row>
    <row r="281" spans="1:32" ht="13.5" x14ac:dyDescent="0.35">
      <c r="A281" s="39">
        <v>10007837</v>
      </c>
      <c r="B281" s="39" t="s">
        <v>457</v>
      </c>
      <c r="C281" s="40"/>
      <c r="D281" s="41" t="s">
        <v>70</v>
      </c>
      <c r="E281" s="42">
        <v>70515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2">
        <v>70515</v>
      </c>
      <c r="Q281" s="43">
        <v>24637</v>
      </c>
      <c r="R281" s="43">
        <v>1111</v>
      </c>
      <c r="S281" s="43">
        <v>0</v>
      </c>
      <c r="T281" s="43">
        <v>20791</v>
      </c>
      <c r="U281" s="44">
        <v>3163</v>
      </c>
      <c r="V281" s="42">
        <v>49702</v>
      </c>
      <c r="W281" s="43">
        <v>4875000</v>
      </c>
      <c r="X281" s="43">
        <v>0</v>
      </c>
      <c r="Y281" s="42">
        <v>4875000</v>
      </c>
      <c r="Z281" s="45">
        <v>4995217</v>
      </c>
      <c r="AA281" s="42">
        <v>5107222</v>
      </c>
      <c r="AB281" s="42">
        <v>-112005</v>
      </c>
      <c r="AC281" s="46">
        <v>-2.19307091017387E-2</v>
      </c>
      <c r="AD281" s="6"/>
      <c r="AF281" s="8">
        <v>275</v>
      </c>
    </row>
    <row r="282" spans="1:32" ht="13.5" x14ac:dyDescent="0.35">
      <c r="A282" s="39">
        <v>10007779</v>
      </c>
      <c r="B282" s="39" t="s">
        <v>458</v>
      </c>
      <c r="C282" s="40"/>
      <c r="D282" s="41" t="s">
        <v>65</v>
      </c>
      <c r="E282" s="42">
        <v>10883040</v>
      </c>
      <c r="F282" s="43">
        <v>0</v>
      </c>
      <c r="G282" s="43">
        <v>0</v>
      </c>
      <c r="H282" s="43">
        <v>0</v>
      </c>
      <c r="I282" s="43">
        <v>109302</v>
      </c>
      <c r="J282" s="43">
        <v>26647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2">
        <v>11018989</v>
      </c>
      <c r="Q282" s="43">
        <v>50225</v>
      </c>
      <c r="R282" s="43">
        <v>2117</v>
      </c>
      <c r="S282" s="43">
        <v>8889</v>
      </c>
      <c r="T282" s="43">
        <v>55863</v>
      </c>
      <c r="U282" s="44">
        <v>8206</v>
      </c>
      <c r="V282" s="42">
        <v>125300</v>
      </c>
      <c r="W282" s="43">
        <v>2931196</v>
      </c>
      <c r="X282" s="43">
        <v>0</v>
      </c>
      <c r="Y282" s="42">
        <v>2931196</v>
      </c>
      <c r="Z282" s="45">
        <v>14075485</v>
      </c>
      <c r="AA282" s="42">
        <v>14234298</v>
      </c>
      <c r="AB282" s="42">
        <v>-158813</v>
      </c>
      <c r="AC282" s="46">
        <v>-1.1157065841954399E-2</v>
      </c>
      <c r="AD282" s="6"/>
      <c r="AF282" s="8">
        <v>276</v>
      </c>
    </row>
    <row r="283" spans="1:32" ht="13.5" x14ac:dyDescent="0.35">
      <c r="A283" s="39">
        <v>10008455</v>
      </c>
      <c r="B283" s="39" t="s">
        <v>459</v>
      </c>
      <c r="C283" s="40" t="s">
        <v>460</v>
      </c>
      <c r="D283" s="41" t="s">
        <v>65</v>
      </c>
      <c r="E283" s="42">
        <v>121520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2">
        <v>121520</v>
      </c>
      <c r="Q283" s="43">
        <v>413478</v>
      </c>
      <c r="R283" s="43">
        <v>43138</v>
      </c>
      <c r="S283" s="43">
        <v>8099</v>
      </c>
      <c r="T283" s="43">
        <v>7111</v>
      </c>
      <c r="U283" s="44">
        <v>49415</v>
      </c>
      <c r="V283" s="42">
        <v>521241</v>
      </c>
      <c r="W283" s="43">
        <v>0</v>
      </c>
      <c r="X283" s="43">
        <v>0</v>
      </c>
      <c r="Y283" s="42">
        <v>0</v>
      </c>
      <c r="Z283" s="45">
        <v>642761</v>
      </c>
      <c r="AA283" s="42">
        <v>604106</v>
      </c>
      <c r="AB283" s="42">
        <v>38655</v>
      </c>
      <c r="AC283" s="46">
        <v>6.3987114844083606E-2</v>
      </c>
      <c r="AD283" s="6"/>
      <c r="AF283" s="8">
        <v>277</v>
      </c>
    </row>
    <row r="284" spans="1:32" ht="13.5" x14ac:dyDescent="0.35">
      <c r="A284" s="39">
        <v>10088214</v>
      </c>
      <c r="B284" s="39" t="s">
        <v>461</v>
      </c>
      <c r="C284" s="40"/>
      <c r="D284" s="41" t="s">
        <v>65</v>
      </c>
      <c r="E284" s="42"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2">
        <v>0</v>
      </c>
      <c r="Q284" s="43">
        <v>539</v>
      </c>
      <c r="R284" s="43">
        <v>56</v>
      </c>
      <c r="S284" s="43">
        <v>0</v>
      </c>
      <c r="T284" s="43">
        <v>1000</v>
      </c>
      <c r="U284" s="44">
        <v>149</v>
      </c>
      <c r="V284" s="42">
        <v>1744</v>
      </c>
      <c r="W284" s="43">
        <v>0</v>
      </c>
      <c r="X284" s="43">
        <v>0</v>
      </c>
      <c r="Y284" s="42">
        <v>0</v>
      </c>
      <c r="Z284" s="45">
        <v>1744</v>
      </c>
      <c r="AA284" s="42">
        <v>1824</v>
      </c>
      <c r="AB284" s="42">
        <v>-80</v>
      </c>
      <c r="AC284" s="46">
        <v>-4.3859649122807001E-2</v>
      </c>
      <c r="AD284" s="6"/>
      <c r="AF284" s="8">
        <v>278</v>
      </c>
    </row>
    <row r="285" spans="1:32" ht="13.5" x14ac:dyDescent="0.35">
      <c r="A285" s="39">
        <v>10007839</v>
      </c>
      <c r="B285" s="39" t="s">
        <v>462</v>
      </c>
      <c r="C285" s="40" t="s">
        <v>463</v>
      </c>
      <c r="D285" s="41" t="s">
        <v>67</v>
      </c>
      <c r="E285" s="42">
        <v>322094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449238</v>
      </c>
      <c r="L285" s="43">
        <v>0</v>
      </c>
      <c r="M285" s="43">
        <v>0</v>
      </c>
      <c r="N285" s="43">
        <v>0</v>
      </c>
      <c r="O285" s="43">
        <v>0</v>
      </c>
      <c r="P285" s="42">
        <v>771332</v>
      </c>
      <c r="Q285" s="43">
        <v>93018</v>
      </c>
      <c r="R285" s="43">
        <v>11780</v>
      </c>
      <c r="S285" s="43">
        <v>2793</v>
      </c>
      <c r="T285" s="43">
        <v>17585</v>
      </c>
      <c r="U285" s="44">
        <v>11757</v>
      </c>
      <c r="V285" s="42">
        <v>136933</v>
      </c>
      <c r="W285" s="43">
        <v>0</v>
      </c>
      <c r="X285" s="43">
        <v>0</v>
      </c>
      <c r="Y285" s="42">
        <v>0</v>
      </c>
      <c r="Z285" s="45">
        <v>908265</v>
      </c>
      <c r="AA285" s="42">
        <v>949905</v>
      </c>
      <c r="AB285" s="42">
        <v>-41640</v>
      </c>
      <c r="AC285" s="46">
        <v>-4.3835962543622799E-2</v>
      </c>
      <c r="AD285" s="6"/>
      <c r="AF285" s="8">
        <v>279</v>
      </c>
    </row>
    <row r="286" spans="1:32" ht="13.5" x14ac:dyDescent="0.35">
      <c r="A286" s="39">
        <v>10007156</v>
      </c>
      <c r="B286" s="39" t="s">
        <v>464</v>
      </c>
      <c r="C286" s="40" t="s">
        <v>465</v>
      </c>
      <c r="D286" s="41" t="s">
        <v>70</v>
      </c>
      <c r="E286" s="42">
        <v>6791282</v>
      </c>
      <c r="F286" s="43">
        <v>1486214</v>
      </c>
      <c r="G286" s="43">
        <v>84536</v>
      </c>
      <c r="H286" s="43">
        <v>71765</v>
      </c>
      <c r="I286" s="43">
        <v>117855</v>
      </c>
      <c r="J286" s="43">
        <v>125030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2">
        <v>8676682</v>
      </c>
      <c r="Q286" s="43">
        <v>2446570</v>
      </c>
      <c r="R286" s="43">
        <v>455731</v>
      </c>
      <c r="S286" s="43">
        <v>613098</v>
      </c>
      <c r="T286" s="43">
        <v>612838</v>
      </c>
      <c r="U286" s="44">
        <v>181069</v>
      </c>
      <c r="V286" s="42">
        <v>4309306</v>
      </c>
      <c r="W286" s="43">
        <v>0</v>
      </c>
      <c r="X286" s="43">
        <v>0</v>
      </c>
      <c r="Y286" s="42">
        <v>0</v>
      </c>
      <c r="Z286" s="45">
        <v>12985988</v>
      </c>
      <c r="AA286" s="42">
        <v>13226264</v>
      </c>
      <c r="AB286" s="42">
        <v>-240276</v>
      </c>
      <c r="AC286" s="46">
        <v>-1.8166581281002701E-2</v>
      </c>
      <c r="AD286" s="6"/>
      <c r="AF286" s="8">
        <v>280</v>
      </c>
    </row>
    <row r="287" spans="1:32" ht="13.5" x14ac:dyDescent="0.35">
      <c r="A287" s="39">
        <v>10005032</v>
      </c>
      <c r="B287" s="39" t="s">
        <v>466</v>
      </c>
      <c r="C287" s="40"/>
      <c r="D287" s="41" t="s">
        <v>70</v>
      </c>
      <c r="E287" s="42">
        <v>27373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2">
        <v>27373</v>
      </c>
      <c r="Q287" s="43">
        <v>26854</v>
      </c>
      <c r="R287" s="43">
        <v>3953</v>
      </c>
      <c r="S287" s="43">
        <v>24926</v>
      </c>
      <c r="T287" s="43">
        <v>2996</v>
      </c>
      <c r="U287" s="44">
        <v>1940</v>
      </c>
      <c r="V287" s="42">
        <v>60669</v>
      </c>
      <c r="W287" s="43">
        <v>0</v>
      </c>
      <c r="X287" s="43">
        <v>0</v>
      </c>
      <c r="Y287" s="42">
        <v>0</v>
      </c>
      <c r="Z287" s="45">
        <v>88042</v>
      </c>
      <c r="AA287" s="42">
        <v>96904</v>
      </c>
      <c r="AB287" s="42">
        <v>-8862</v>
      </c>
      <c r="AC287" s="46">
        <v>-9.1451333278295993E-2</v>
      </c>
      <c r="AD287" s="6"/>
      <c r="AF287" s="8">
        <v>281</v>
      </c>
    </row>
    <row r="288" spans="1:32" ht="13.5" x14ac:dyDescent="0.35">
      <c r="A288" s="39">
        <v>10007157</v>
      </c>
      <c r="B288" s="39" t="s">
        <v>467</v>
      </c>
      <c r="C288" s="40" t="s">
        <v>468</v>
      </c>
      <c r="D288" s="41" t="s">
        <v>89</v>
      </c>
      <c r="E288" s="42">
        <v>25187437</v>
      </c>
      <c r="F288" s="43">
        <v>528417</v>
      </c>
      <c r="G288" s="43">
        <v>873740</v>
      </c>
      <c r="H288" s="43">
        <v>817195</v>
      </c>
      <c r="I288" s="43">
        <v>12812</v>
      </c>
      <c r="J288" s="43">
        <v>393017</v>
      </c>
      <c r="K288" s="43">
        <v>0</v>
      </c>
      <c r="L288" s="43">
        <v>815739</v>
      </c>
      <c r="M288" s="43">
        <v>29610</v>
      </c>
      <c r="N288" s="43">
        <v>150940</v>
      </c>
      <c r="O288" s="43">
        <v>0</v>
      </c>
      <c r="P288" s="42">
        <v>28808907</v>
      </c>
      <c r="Q288" s="43">
        <v>558322</v>
      </c>
      <c r="R288" s="43">
        <v>20001</v>
      </c>
      <c r="S288" s="43">
        <v>100184</v>
      </c>
      <c r="T288" s="43">
        <v>723205</v>
      </c>
      <c r="U288" s="44">
        <v>137264</v>
      </c>
      <c r="V288" s="42">
        <v>1538976</v>
      </c>
      <c r="W288" s="43">
        <v>0</v>
      </c>
      <c r="X288" s="43">
        <v>0</v>
      </c>
      <c r="Y288" s="42">
        <v>0</v>
      </c>
      <c r="Z288" s="45">
        <v>30347883</v>
      </c>
      <c r="AA288" s="42">
        <v>29367752</v>
      </c>
      <c r="AB288" s="42">
        <v>980131</v>
      </c>
      <c r="AC288" s="46">
        <v>3.3374396514925603E-2</v>
      </c>
      <c r="AD288" s="6"/>
      <c r="AF288" s="8">
        <v>282</v>
      </c>
    </row>
    <row r="289" spans="1:32" ht="13.5" x14ac:dyDescent="0.35">
      <c r="A289" s="39">
        <v>10005788</v>
      </c>
      <c r="B289" s="39" t="s">
        <v>469</v>
      </c>
      <c r="C289" s="40"/>
      <c r="D289" s="41" t="s">
        <v>89</v>
      </c>
      <c r="E289" s="42">
        <v>99622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2">
        <v>99622</v>
      </c>
      <c r="Q289" s="43">
        <v>71034</v>
      </c>
      <c r="R289" s="43">
        <v>15038</v>
      </c>
      <c r="S289" s="43">
        <v>31717</v>
      </c>
      <c r="T289" s="43">
        <v>20701</v>
      </c>
      <c r="U289" s="44">
        <v>6684</v>
      </c>
      <c r="V289" s="42">
        <v>145174</v>
      </c>
      <c r="W289" s="43">
        <v>0</v>
      </c>
      <c r="X289" s="43">
        <v>0</v>
      </c>
      <c r="Y289" s="42">
        <v>0</v>
      </c>
      <c r="Z289" s="45">
        <v>244796</v>
      </c>
      <c r="AA289" s="42">
        <v>219815</v>
      </c>
      <c r="AB289" s="42">
        <v>24981</v>
      </c>
      <c r="AC289" s="46">
        <v>0.113645565589246</v>
      </c>
      <c r="AD289" s="6"/>
      <c r="AF289" s="8">
        <v>283</v>
      </c>
    </row>
    <row r="290" spans="1:32" ht="13.5" x14ac:dyDescent="0.35">
      <c r="A290" s="39">
        <v>10005790</v>
      </c>
      <c r="B290" s="39" t="s">
        <v>470</v>
      </c>
      <c r="C290" s="40"/>
      <c r="D290" s="41" t="s">
        <v>89</v>
      </c>
      <c r="E290" s="42">
        <v>7282730</v>
      </c>
      <c r="F290" s="43">
        <v>1325190</v>
      </c>
      <c r="G290" s="43">
        <v>103763</v>
      </c>
      <c r="H290" s="43">
        <v>83340</v>
      </c>
      <c r="I290" s="43">
        <v>224791</v>
      </c>
      <c r="J290" s="43">
        <v>81127</v>
      </c>
      <c r="K290" s="43">
        <v>6023</v>
      </c>
      <c r="L290" s="43">
        <v>0</v>
      </c>
      <c r="M290" s="43">
        <v>0</v>
      </c>
      <c r="N290" s="43">
        <v>0</v>
      </c>
      <c r="O290" s="43">
        <v>0</v>
      </c>
      <c r="P290" s="42">
        <v>9106964</v>
      </c>
      <c r="Q290" s="43">
        <v>2193351</v>
      </c>
      <c r="R290" s="43">
        <v>511066</v>
      </c>
      <c r="S290" s="43">
        <v>1419879</v>
      </c>
      <c r="T290" s="43">
        <v>708890</v>
      </c>
      <c r="U290" s="44">
        <v>193184</v>
      </c>
      <c r="V290" s="42">
        <v>5026370</v>
      </c>
      <c r="W290" s="43">
        <v>0</v>
      </c>
      <c r="X290" s="43">
        <v>0</v>
      </c>
      <c r="Y290" s="42">
        <v>0</v>
      </c>
      <c r="Z290" s="45">
        <v>14133334</v>
      </c>
      <c r="AA290" s="42">
        <v>14791470</v>
      </c>
      <c r="AB290" s="42">
        <v>-658136</v>
      </c>
      <c r="AC290" s="46">
        <v>-4.4494292994543501E-2</v>
      </c>
      <c r="AD290" s="6"/>
      <c r="AF290" s="8">
        <v>284</v>
      </c>
    </row>
    <row r="291" spans="1:32" ht="13.5" x14ac:dyDescent="0.35">
      <c r="A291" s="39">
        <v>10005822</v>
      </c>
      <c r="B291" s="39" t="s">
        <v>471</v>
      </c>
      <c r="C291" s="40"/>
      <c r="D291" s="41" t="s">
        <v>83</v>
      </c>
      <c r="E291" s="42">
        <v>48018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2">
        <v>48018</v>
      </c>
      <c r="Q291" s="43">
        <v>7506</v>
      </c>
      <c r="R291" s="43">
        <v>757</v>
      </c>
      <c r="S291" s="43">
        <v>26865</v>
      </c>
      <c r="T291" s="43">
        <v>1539</v>
      </c>
      <c r="U291" s="44">
        <v>1731</v>
      </c>
      <c r="V291" s="42">
        <v>38398</v>
      </c>
      <c r="W291" s="43">
        <v>0</v>
      </c>
      <c r="X291" s="43">
        <v>0</v>
      </c>
      <c r="Y291" s="42">
        <v>0</v>
      </c>
      <c r="Z291" s="45">
        <v>86416</v>
      </c>
      <c r="AA291" s="42">
        <v>86933</v>
      </c>
      <c r="AB291" s="42">
        <v>-517</v>
      </c>
      <c r="AC291" s="46">
        <v>-5.9471086929014302E-3</v>
      </c>
      <c r="AD291" s="6"/>
      <c r="AF291" s="8">
        <v>285</v>
      </c>
    </row>
    <row r="292" spans="1:32" ht="13.5" x14ac:dyDescent="0.35">
      <c r="A292" s="39">
        <v>10000952</v>
      </c>
      <c r="B292" s="39" t="s">
        <v>472</v>
      </c>
      <c r="C292" s="40"/>
      <c r="D292" s="41" t="s">
        <v>92</v>
      </c>
      <c r="E292" s="42">
        <v>24004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2">
        <v>24004</v>
      </c>
      <c r="Q292" s="43">
        <v>15264</v>
      </c>
      <c r="R292" s="43">
        <v>1481</v>
      </c>
      <c r="S292" s="43">
        <v>16564</v>
      </c>
      <c r="T292" s="43">
        <v>2346</v>
      </c>
      <c r="U292" s="44">
        <v>1402</v>
      </c>
      <c r="V292" s="42">
        <v>37057</v>
      </c>
      <c r="W292" s="43">
        <v>0</v>
      </c>
      <c r="X292" s="43">
        <v>0</v>
      </c>
      <c r="Y292" s="42">
        <v>0</v>
      </c>
      <c r="Z292" s="45">
        <v>61061</v>
      </c>
      <c r="AA292" s="42">
        <v>163029</v>
      </c>
      <c r="AB292" s="42">
        <v>-101968</v>
      </c>
      <c r="AC292" s="46">
        <v>-0.62545927411687496</v>
      </c>
      <c r="AD292" s="6"/>
      <c r="AF292" s="8">
        <v>286</v>
      </c>
    </row>
    <row r="293" spans="1:32" ht="13.5" x14ac:dyDescent="0.35">
      <c r="A293" s="39">
        <v>10006022</v>
      </c>
      <c r="B293" s="39" t="s">
        <v>473</v>
      </c>
      <c r="C293" s="40"/>
      <c r="D293" s="41" t="s">
        <v>67</v>
      </c>
      <c r="E293" s="42">
        <v>1931297</v>
      </c>
      <c r="F293" s="43">
        <v>79901</v>
      </c>
      <c r="G293" s="43">
        <v>0</v>
      </c>
      <c r="H293" s="43">
        <v>4630</v>
      </c>
      <c r="I293" s="43">
        <v>15979</v>
      </c>
      <c r="J293" s="43">
        <v>21486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2">
        <v>2053293</v>
      </c>
      <c r="Q293" s="43">
        <v>1172623</v>
      </c>
      <c r="R293" s="43">
        <v>192503</v>
      </c>
      <c r="S293" s="43">
        <v>179256</v>
      </c>
      <c r="T293" s="43">
        <v>204732</v>
      </c>
      <c r="U293" s="44">
        <v>69647</v>
      </c>
      <c r="V293" s="42">
        <v>1818761</v>
      </c>
      <c r="W293" s="43">
        <v>0</v>
      </c>
      <c r="X293" s="43">
        <v>0</v>
      </c>
      <c r="Y293" s="42">
        <v>0</v>
      </c>
      <c r="Z293" s="45">
        <v>3872054</v>
      </c>
      <c r="AA293" s="42">
        <v>3808753</v>
      </c>
      <c r="AB293" s="42">
        <v>63301</v>
      </c>
      <c r="AC293" s="46">
        <v>1.6619875324023401E-2</v>
      </c>
      <c r="AD293" s="6"/>
      <c r="AF293" s="8">
        <v>287</v>
      </c>
    </row>
    <row r="294" spans="1:32" ht="13.5" x14ac:dyDescent="0.35">
      <c r="A294" s="39">
        <v>10005946</v>
      </c>
      <c r="B294" s="39" t="s">
        <v>474</v>
      </c>
      <c r="C294" s="40"/>
      <c r="D294" s="41" t="s">
        <v>83</v>
      </c>
      <c r="E294" s="42">
        <v>185098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2">
        <v>185098</v>
      </c>
      <c r="Q294" s="43">
        <v>53636</v>
      </c>
      <c r="R294" s="43">
        <v>6530</v>
      </c>
      <c r="S294" s="43">
        <v>57225</v>
      </c>
      <c r="T294" s="43">
        <v>7882</v>
      </c>
      <c r="U294" s="44">
        <v>6177</v>
      </c>
      <c r="V294" s="42">
        <v>131450</v>
      </c>
      <c r="W294" s="43">
        <v>0</v>
      </c>
      <c r="X294" s="43">
        <v>0</v>
      </c>
      <c r="Y294" s="42">
        <v>0</v>
      </c>
      <c r="Z294" s="45">
        <v>316548</v>
      </c>
      <c r="AA294" s="42">
        <v>274817</v>
      </c>
      <c r="AB294" s="42">
        <v>41731</v>
      </c>
      <c r="AC294" s="46">
        <v>0.151850140275165</v>
      </c>
      <c r="AD294" s="6"/>
      <c r="AF294" s="8">
        <v>288</v>
      </c>
    </row>
    <row r="295" spans="1:32" ht="13.5" x14ac:dyDescent="0.35">
      <c r="A295" s="39">
        <v>10005967</v>
      </c>
      <c r="B295" s="39" t="s">
        <v>475</v>
      </c>
      <c r="C295" s="40"/>
      <c r="D295" s="41" t="s">
        <v>83</v>
      </c>
      <c r="E295" s="42">
        <v>32666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0</v>
      </c>
      <c r="P295" s="42">
        <v>32666</v>
      </c>
      <c r="Q295" s="43">
        <v>32382</v>
      </c>
      <c r="R295" s="43">
        <v>6564</v>
      </c>
      <c r="S295" s="43">
        <v>55470</v>
      </c>
      <c r="T295" s="43">
        <v>2997</v>
      </c>
      <c r="U295" s="44">
        <v>5222</v>
      </c>
      <c r="V295" s="42">
        <v>102635</v>
      </c>
      <c r="W295" s="43">
        <v>0</v>
      </c>
      <c r="X295" s="43">
        <v>0</v>
      </c>
      <c r="Y295" s="42">
        <v>0</v>
      </c>
      <c r="Z295" s="45">
        <v>135301</v>
      </c>
      <c r="AA295" s="42">
        <v>162820</v>
      </c>
      <c r="AB295" s="42">
        <v>-27519</v>
      </c>
      <c r="AC295" s="46">
        <v>-0.16901486303893901</v>
      </c>
      <c r="AD295" s="6"/>
      <c r="AF295" s="8">
        <v>289</v>
      </c>
    </row>
    <row r="296" spans="1:32" ht="13.5" x14ac:dyDescent="0.35">
      <c r="A296" s="39">
        <v>10005977</v>
      </c>
      <c r="B296" s="39" t="s">
        <v>476</v>
      </c>
      <c r="C296" s="40" t="s">
        <v>477</v>
      </c>
      <c r="D296" s="41" t="s">
        <v>76</v>
      </c>
      <c r="E296" s="42">
        <v>163360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2">
        <v>163360</v>
      </c>
      <c r="Q296" s="43">
        <v>89216</v>
      </c>
      <c r="R296" s="43">
        <v>17008</v>
      </c>
      <c r="S296" s="43">
        <v>28246</v>
      </c>
      <c r="T296" s="43">
        <v>24469</v>
      </c>
      <c r="U296" s="44">
        <v>5312</v>
      </c>
      <c r="V296" s="42">
        <v>164251</v>
      </c>
      <c r="W296" s="43">
        <v>0</v>
      </c>
      <c r="X296" s="43">
        <v>0</v>
      </c>
      <c r="Y296" s="42">
        <v>0</v>
      </c>
      <c r="Z296" s="45">
        <v>327611</v>
      </c>
      <c r="AA296" s="42">
        <v>413362</v>
      </c>
      <c r="AB296" s="42">
        <v>-85751</v>
      </c>
      <c r="AC296" s="46">
        <v>-0.207447709271776</v>
      </c>
      <c r="AD296" s="6"/>
      <c r="AF296" s="8">
        <v>290</v>
      </c>
    </row>
    <row r="297" spans="1:32" ht="13.5" x14ac:dyDescent="0.35">
      <c r="A297" s="39">
        <v>10005981</v>
      </c>
      <c r="B297" s="39" t="s">
        <v>478</v>
      </c>
      <c r="C297" s="40"/>
      <c r="D297" s="41" t="s">
        <v>80</v>
      </c>
      <c r="E297" s="42">
        <v>93173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2">
        <v>93173</v>
      </c>
      <c r="Q297" s="43">
        <v>86332</v>
      </c>
      <c r="R297" s="43">
        <v>27422</v>
      </c>
      <c r="S297" s="43">
        <v>22796</v>
      </c>
      <c r="T297" s="43">
        <v>25302</v>
      </c>
      <c r="U297" s="44">
        <v>6177</v>
      </c>
      <c r="V297" s="42">
        <v>168029</v>
      </c>
      <c r="W297" s="43">
        <v>0</v>
      </c>
      <c r="X297" s="43">
        <v>0</v>
      </c>
      <c r="Y297" s="42">
        <v>0</v>
      </c>
      <c r="Z297" s="45">
        <v>261202</v>
      </c>
      <c r="AA297" s="42">
        <v>251917</v>
      </c>
      <c r="AB297" s="42">
        <v>9285</v>
      </c>
      <c r="AC297" s="46">
        <v>3.6857377628345803E-2</v>
      </c>
      <c r="AD297" s="6"/>
      <c r="AF297" s="8">
        <v>291</v>
      </c>
    </row>
    <row r="298" spans="1:32" ht="13.5" x14ac:dyDescent="0.35">
      <c r="A298" s="39">
        <v>10036143</v>
      </c>
      <c r="B298" s="39" t="s">
        <v>479</v>
      </c>
      <c r="C298" s="40"/>
      <c r="D298" s="41" t="s">
        <v>76</v>
      </c>
      <c r="E298" s="42">
        <v>49378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2">
        <v>49378</v>
      </c>
      <c r="Q298" s="43">
        <v>50847</v>
      </c>
      <c r="R298" s="43">
        <v>5052</v>
      </c>
      <c r="S298" s="43">
        <v>8011</v>
      </c>
      <c r="T298" s="43">
        <v>13011</v>
      </c>
      <c r="U298" s="44">
        <v>4804</v>
      </c>
      <c r="V298" s="42">
        <v>81725</v>
      </c>
      <c r="W298" s="43">
        <v>0</v>
      </c>
      <c r="X298" s="43">
        <v>0</v>
      </c>
      <c r="Y298" s="42">
        <v>0</v>
      </c>
      <c r="Z298" s="45">
        <v>131103</v>
      </c>
      <c r="AA298" s="42">
        <v>138702</v>
      </c>
      <c r="AB298" s="42">
        <v>-7599</v>
      </c>
      <c r="AC298" s="46">
        <v>-5.4786520742310899E-2</v>
      </c>
      <c r="AD298" s="6"/>
      <c r="AF298" s="8">
        <v>292</v>
      </c>
    </row>
    <row r="299" spans="1:32" ht="13.5" x14ac:dyDescent="0.35">
      <c r="A299" s="39">
        <v>10007928</v>
      </c>
      <c r="B299" s="39" t="s">
        <v>480</v>
      </c>
      <c r="C299" s="40"/>
      <c r="D299" s="41" t="s">
        <v>67</v>
      </c>
      <c r="E299" s="42">
        <v>61462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2">
        <v>61462</v>
      </c>
      <c r="Q299" s="43">
        <v>11371</v>
      </c>
      <c r="R299" s="43">
        <v>1498</v>
      </c>
      <c r="S299" s="43">
        <v>31413</v>
      </c>
      <c r="T299" s="43">
        <v>2762</v>
      </c>
      <c r="U299" s="44">
        <v>3253</v>
      </c>
      <c r="V299" s="42">
        <v>50297</v>
      </c>
      <c r="W299" s="43">
        <v>0</v>
      </c>
      <c r="X299" s="43">
        <v>0</v>
      </c>
      <c r="Y299" s="42">
        <v>0</v>
      </c>
      <c r="Z299" s="45">
        <v>111759</v>
      </c>
      <c r="AA299" s="42">
        <v>142852</v>
      </c>
      <c r="AB299" s="42">
        <v>-31093</v>
      </c>
      <c r="AC299" s="46">
        <v>-0.217658835718086</v>
      </c>
      <c r="AD299" s="6"/>
      <c r="AF299" s="8">
        <v>293</v>
      </c>
    </row>
    <row r="300" spans="1:32" ht="54" x14ac:dyDescent="0.35">
      <c r="A300" s="39">
        <v>10003674</v>
      </c>
      <c r="B300" s="39" t="s">
        <v>481</v>
      </c>
      <c r="C300" s="40" t="s">
        <v>482</v>
      </c>
      <c r="D300" s="41" t="s">
        <v>65</v>
      </c>
      <c r="E300" s="42">
        <v>41796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2">
        <v>41796</v>
      </c>
      <c r="Q300" s="43">
        <v>28752</v>
      </c>
      <c r="R300" s="43">
        <v>840</v>
      </c>
      <c r="S300" s="43">
        <v>12423</v>
      </c>
      <c r="T300" s="43">
        <v>4683</v>
      </c>
      <c r="U300" s="44">
        <v>2865</v>
      </c>
      <c r="V300" s="42">
        <v>49563</v>
      </c>
      <c r="W300" s="43">
        <v>0</v>
      </c>
      <c r="X300" s="43">
        <v>0</v>
      </c>
      <c r="Y300" s="42">
        <v>0</v>
      </c>
      <c r="Z300" s="45">
        <v>91359</v>
      </c>
      <c r="AA300" s="42">
        <v>123329</v>
      </c>
      <c r="AB300" s="42">
        <v>-31970</v>
      </c>
      <c r="AC300" s="46">
        <v>-0.25922532413301003</v>
      </c>
      <c r="AD300" s="6"/>
      <c r="AF300" s="8">
        <v>294</v>
      </c>
    </row>
    <row r="301" spans="1:32" ht="13.5" x14ac:dyDescent="0.35">
      <c r="A301" s="39">
        <v>10007158</v>
      </c>
      <c r="B301" s="39" t="s">
        <v>483</v>
      </c>
      <c r="C301" s="40"/>
      <c r="D301" s="41" t="s">
        <v>67</v>
      </c>
      <c r="E301" s="42">
        <v>17215810</v>
      </c>
      <c r="F301" s="43">
        <v>261484</v>
      </c>
      <c r="G301" s="43">
        <v>560066</v>
      </c>
      <c r="H301" s="43">
        <v>250020</v>
      </c>
      <c r="I301" s="43">
        <v>15505</v>
      </c>
      <c r="J301" s="43">
        <v>91933</v>
      </c>
      <c r="K301" s="43">
        <v>0</v>
      </c>
      <c r="L301" s="43">
        <v>431698</v>
      </c>
      <c r="M301" s="43">
        <v>59217</v>
      </c>
      <c r="N301" s="43">
        <v>92029</v>
      </c>
      <c r="O301" s="43">
        <v>0</v>
      </c>
      <c r="P301" s="42">
        <v>18977762</v>
      </c>
      <c r="Q301" s="43">
        <v>341746</v>
      </c>
      <c r="R301" s="43">
        <v>6801</v>
      </c>
      <c r="S301" s="43">
        <v>3599</v>
      </c>
      <c r="T301" s="43">
        <v>364878</v>
      </c>
      <c r="U301" s="44">
        <v>111631</v>
      </c>
      <c r="V301" s="42">
        <v>828655</v>
      </c>
      <c r="W301" s="43">
        <v>0</v>
      </c>
      <c r="X301" s="43">
        <v>0</v>
      </c>
      <c r="Y301" s="42">
        <v>0</v>
      </c>
      <c r="Z301" s="45">
        <v>19806417</v>
      </c>
      <c r="AA301" s="42">
        <v>19886095</v>
      </c>
      <c r="AB301" s="42">
        <v>-79678</v>
      </c>
      <c r="AC301" s="46">
        <v>-4.0067192679105702E-3</v>
      </c>
      <c r="AD301" s="6"/>
      <c r="AF301" s="8">
        <v>295</v>
      </c>
    </row>
    <row r="302" spans="1:32" ht="13.5" x14ac:dyDescent="0.35">
      <c r="A302" s="39">
        <v>10006038</v>
      </c>
      <c r="B302" s="39" t="s">
        <v>484</v>
      </c>
      <c r="C302" s="40"/>
      <c r="D302" s="41" t="s">
        <v>70</v>
      </c>
      <c r="E302" s="42">
        <v>895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2">
        <v>895</v>
      </c>
      <c r="Q302" s="43">
        <v>1271</v>
      </c>
      <c r="R302" s="43">
        <v>44</v>
      </c>
      <c r="S302" s="43">
        <v>0</v>
      </c>
      <c r="T302" s="43">
        <v>1000</v>
      </c>
      <c r="U302" s="44">
        <v>0</v>
      </c>
      <c r="V302" s="42">
        <v>2315</v>
      </c>
      <c r="W302" s="43">
        <v>0</v>
      </c>
      <c r="X302" s="43">
        <v>0</v>
      </c>
      <c r="Y302" s="42">
        <v>0</v>
      </c>
      <c r="Z302" s="45">
        <v>3210</v>
      </c>
      <c r="AA302" s="42">
        <v>16663</v>
      </c>
      <c r="AB302" s="42">
        <v>-13453</v>
      </c>
      <c r="AC302" s="46">
        <v>-0.807357618676109</v>
      </c>
      <c r="AD302" s="6"/>
      <c r="AF302" s="8">
        <v>296</v>
      </c>
    </row>
    <row r="303" spans="1:32" ht="13.5" x14ac:dyDescent="0.35">
      <c r="A303" s="39">
        <v>10006050</v>
      </c>
      <c r="B303" s="39" t="s">
        <v>485</v>
      </c>
      <c r="C303" s="40"/>
      <c r="D303" s="41" t="s">
        <v>67</v>
      </c>
      <c r="E303" s="42">
        <v>562163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2">
        <v>562163</v>
      </c>
      <c r="Q303" s="43">
        <v>59099</v>
      </c>
      <c r="R303" s="43">
        <v>6781</v>
      </c>
      <c r="S303" s="43">
        <v>5019</v>
      </c>
      <c r="T303" s="43">
        <v>15670</v>
      </c>
      <c r="U303" s="44">
        <v>4237</v>
      </c>
      <c r="V303" s="42">
        <v>90806</v>
      </c>
      <c r="W303" s="43">
        <v>0</v>
      </c>
      <c r="X303" s="43">
        <v>0</v>
      </c>
      <c r="Y303" s="42">
        <v>0</v>
      </c>
      <c r="Z303" s="45">
        <v>652969</v>
      </c>
      <c r="AA303" s="42">
        <v>673700</v>
      </c>
      <c r="AB303" s="42">
        <v>-20731</v>
      </c>
      <c r="AC303" s="46">
        <v>-3.0771856909603702E-2</v>
      </c>
      <c r="AD303" s="6"/>
      <c r="AF303" s="8">
        <v>297</v>
      </c>
    </row>
    <row r="304" spans="1:32" ht="13.5" x14ac:dyDescent="0.35">
      <c r="A304" s="39">
        <v>10006093</v>
      </c>
      <c r="B304" s="39" t="s">
        <v>486</v>
      </c>
      <c r="C304" s="40"/>
      <c r="D304" s="41" t="s">
        <v>65</v>
      </c>
      <c r="E304" s="42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2">
        <v>0</v>
      </c>
      <c r="Q304" s="43">
        <v>3015</v>
      </c>
      <c r="R304" s="43">
        <v>341</v>
      </c>
      <c r="S304" s="43">
        <v>6311</v>
      </c>
      <c r="T304" s="43">
        <v>1000</v>
      </c>
      <c r="U304" s="44">
        <v>656</v>
      </c>
      <c r="V304" s="42">
        <v>11323</v>
      </c>
      <c r="W304" s="43">
        <v>0</v>
      </c>
      <c r="X304" s="43">
        <v>0</v>
      </c>
      <c r="Y304" s="42">
        <v>0</v>
      </c>
      <c r="Z304" s="45">
        <v>11323</v>
      </c>
      <c r="AA304" s="42">
        <v>14527</v>
      </c>
      <c r="AB304" s="42">
        <v>-3204</v>
      </c>
      <c r="AC304" s="46">
        <v>-0.22055482893921699</v>
      </c>
      <c r="AD304" s="6"/>
      <c r="AF304" s="8">
        <v>298</v>
      </c>
    </row>
    <row r="305" spans="1:32" ht="13.5" x14ac:dyDescent="0.35">
      <c r="A305" s="39">
        <v>10006174</v>
      </c>
      <c r="B305" s="39" t="s">
        <v>487</v>
      </c>
      <c r="C305" s="40" t="s">
        <v>488</v>
      </c>
      <c r="D305" s="41" t="s">
        <v>70</v>
      </c>
      <c r="E305" s="42">
        <v>134915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2">
        <v>134915</v>
      </c>
      <c r="Q305" s="43">
        <v>40952</v>
      </c>
      <c r="R305" s="43">
        <v>10746</v>
      </c>
      <c r="S305" s="43">
        <v>48720</v>
      </c>
      <c r="T305" s="43">
        <v>8422</v>
      </c>
      <c r="U305" s="44">
        <v>3999</v>
      </c>
      <c r="V305" s="42">
        <v>112839</v>
      </c>
      <c r="W305" s="43">
        <v>0</v>
      </c>
      <c r="X305" s="43">
        <v>0</v>
      </c>
      <c r="Y305" s="42">
        <v>0</v>
      </c>
      <c r="Z305" s="45">
        <v>247754</v>
      </c>
      <c r="AA305" s="42">
        <v>273920</v>
      </c>
      <c r="AB305" s="42">
        <v>-26166</v>
      </c>
      <c r="AC305" s="46">
        <v>-9.5524240654205603E-2</v>
      </c>
      <c r="AD305" s="6"/>
      <c r="AF305" s="8">
        <v>299</v>
      </c>
    </row>
    <row r="306" spans="1:32" ht="13.5" x14ac:dyDescent="0.35">
      <c r="A306" s="39">
        <v>10037449</v>
      </c>
      <c r="B306" s="39" t="s">
        <v>489</v>
      </c>
      <c r="C306" s="40" t="s">
        <v>490</v>
      </c>
      <c r="D306" s="41" t="s">
        <v>76</v>
      </c>
      <c r="E306" s="42">
        <v>441680</v>
      </c>
      <c r="F306" s="43">
        <v>28196</v>
      </c>
      <c r="G306" s="43">
        <v>0</v>
      </c>
      <c r="H306" s="43">
        <v>0</v>
      </c>
      <c r="I306" s="43">
        <v>3506</v>
      </c>
      <c r="J306" s="43">
        <v>0</v>
      </c>
      <c r="K306" s="43">
        <v>91313</v>
      </c>
      <c r="L306" s="43">
        <v>0</v>
      </c>
      <c r="M306" s="43">
        <v>0</v>
      </c>
      <c r="N306" s="43">
        <v>0</v>
      </c>
      <c r="O306" s="43">
        <v>0</v>
      </c>
      <c r="P306" s="42">
        <v>564695</v>
      </c>
      <c r="Q306" s="43">
        <v>307838</v>
      </c>
      <c r="R306" s="43">
        <v>49299</v>
      </c>
      <c r="S306" s="43">
        <v>15224</v>
      </c>
      <c r="T306" s="43">
        <v>101227</v>
      </c>
      <c r="U306" s="44">
        <v>24141</v>
      </c>
      <c r="V306" s="42">
        <v>497729</v>
      </c>
      <c r="W306" s="43">
        <v>0</v>
      </c>
      <c r="X306" s="43">
        <v>0</v>
      </c>
      <c r="Y306" s="42">
        <v>0</v>
      </c>
      <c r="Z306" s="45">
        <v>1062424</v>
      </c>
      <c r="AA306" s="42">
        <v>943035</v>
      </c>
      <c r="AB306" s="42">
        <v>119389</v>
      </c>
      <c r="AC306" s="46">
        <v>0.126600815452237</v>
      </c>
      <c r="AD306" s="6"/>
      <c r="AF306" s="8">
        <v>300</v>
      </c>
    </row>
    <row r="307" spans="1:32" ht="13.5" x14ac:dyDescent="0.35">
      <c r="A307" s="39">
        <v>10007843</v>
      </c>
      <c r="B307" s="39" t="s">
        <v>491</v>
      </c>
      <c r="C307" s="40" t="s">
        <v>492</v>
      </c>
      <c r="D307" s="41" t="s">
        <v>65</v>
      </c>
      <c r="E307" s="42">
        <v>1085414</v>
      </c>
      <c r="F307" s="43">
        <v>55787</v>
      </c>
      <c r="G307" s="43">
        <v>0</v>
      </c>
      <c r="H307" s="43">
        <v>0</v>
      </c>
      <c r="I307" s="43">
        <v>971</v>
      </c>
      <c r="J307" s="43">
        <v>0</v>
      </c>
      <c r="K307" s="43">
        <v>63662</v>
      </c>
      <c r="L307" s="43">
        <v>0</v>
      </c>
      <c r="M307" s="43">
        <v>0</v>
      </c>
      <c r="N307" s="43">
        <v>0</v>
      </c>
      <c r="O307" s="43">
        <v>0</v>
      </c>
      <c r="P307" s="42">
        <v>1205834</v>
      </c>
      <c r="Q307" s="43">
        <v>923584</v>
      </c>
      <c r="R307" s="43">
        <v>66326</v>
      </c>
      <c r="S307" s="43">
        <v>22812</v>
      </c>
      <c r="T307" s="43">
        <v>183603</v>
      </c>
      <c r="U307" s="44">
        <v>81702</v>
      </c>
      <c r="V307" s="42">
        <v>1278027</v>
      </c>
      <c r="W307" s="43">
        <v>0</v>
      </c>
      <c r="X307" s="43">
        <v>0</v>
      </c>
      <c r="Y307" s="42">
        <v>0</v>
      </c>
      <c r="Z307" s="45">
        <v>2483861</v>
      </c>
      <c r="AA307" s="42">
        <v>1681954</v>
      </c>
      <c r="AB307" s="42">
        <v>801907</v>
      </c>
      <c r="AC307" s="46">
        <v>0.476771065082636</v>
      </c>
      <c r="AD307" s="6"/>
      <c r="AF307" s="8">
        <v>301</v>
      </c>
    </row>
    <row r="308" spans="1:32" ht="13.5" x14ac:dyDescent="0.35">
      <c r="A308" s="39">
        <v>10030776</v>
      </c>
      <c r="B308" s="39" t="s">
        <v>493</v>
      </c>
      <c r="C308" s="40" t="s">
        <v>494</v>
      </c>
      <c r="D308" s="41" t="s">
        <v>65</v>
      </c>
      <c r="E308" s="42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2">
        <v>0</v>
      </c>
      <c r="Q308" s="43">
        <v>10901</v>
      </c>
      <c r="R308" s="43">
        <v>909</v>
      </c>
      <c r="S308" s="43">
        <v>9391</v>
      </c>
      <c r="T308" s="43">
        <v>3470</v>
      </c>
      <c r="U308" s="44">
        <v>1104</v>
      </c>
      <c r="V308" s="42">
        <v>25775</v>
      </c>
      <c r="W308" s="43">
        <v>0</v>
      </c>
      <c r="X308" s="43">
        <v>0</v>
      </c>
      <c r="Y308" s="42">
        <v>0</v>
      </c>
      <c r="Z308" s="45">
        <v>25775</v>
      </c>
      <c r="AA308" s="42">
        <v>31934</v>
      </c>
      <c r="AB308" s="42">
        <v>-6159</v>
      </c>
      <c r="AC308" s="46">
        <v>-0.19286653723304301</v>
      </c>
      <c r="AD308" s="6"/>
      <c r="AF308" s="8">
        <v>302</v>
      </c>
    </row>
    <row r="309" spans="1:32" ht="13.5" x14ac:dyDescent="0.35">
      <c r="A309" s="39">
        <v>10007782</v>
      </c>
      <c r="B309" s="39" t="s">
        <v>495</v>
      </c>
      <c r="C309" s="40" t="s">
        <v>496</v>
      </c>
      <c r="D309" s="41" t="s">
        <v>65</v>
      </c>
      <c r="E309" s="42">
        <v>13021287</v>
      </c>
      <c r="F309" s="43">
        <v>405995</v>
      </c>
      <c r="G309" s="43">
        <v>0</v>
      </c>
      <c r="H309" s="43">
        <v>9260</v>
      </c>
      <c r="I309" s="43">
        <v>1953</v>
      </c>
      <c r="J309" s="43">
        <v>21103</v>
      </c>
      <c r="K309" s="43">
        <v>0</v>
      </c>
      <c r="L309" s="43">
        <v>431414</v>
      </c>
      <c r="M309" s="43">
        <v>18358</v>
      </c>
      <c r="N309" s="43">
        <v>132890</v>
      </c>
      <c r="O309" s="43">
        <v>0</v>
      </c>
      <c r="P309" s="42">
        <v>14042260</v>
      </c>
      <c r="Q309" s="43">
        <v>100359</v>
      </c>
      <c r="R309" s="43">
        <v>1602</v>
      </c>
      <c r="S309" s="43">
        <v>9575</v>
      </c>
      <c r="T309" s="43">
        <v>79062</v>
      </c>
      <c r="U309" s="44">
        <v>20112</v>
      </c>
      <c r="V309" s="42">
        <v>210710</v>
      </c>
      <c r="W309" s="43">
        <v>0</v>
      </c>
      <c r="X309" s="43">
        <v>0</v>
      </c>
      <c r="Y309" s="42">
        <v>0</v>
      </c>
      <c r="Z309" s="45">
        <v>14252970</v>
      </c>
      <c r="AA309" s="42">
        <v>13804687</v>
      </c>
      <c r="AB309" s="42">
        <v>448283</v>
      </c>
      <c r="AC309" s="46">
        <v>3.2473246224271501E-2</v>
      </c>
      <c r="AD309" s="6"/>
      <c r="AF309" s="8">
        <v>303</v>
      </c>
    </row>
    <row r="310" spans="1:32" ht="13.5" x14ac:dyDescent="0.35">
      <c r="A310" s="39">
        <v>10006299</v>
      </c>
      <c r="B310" s="39" t="s">
        <v>497</v>
      </c>
      <c r="C310" s="40"/>
      <c r="D310" s="41" t="s">
        <v>83</v>
      </c>
      <c r="E310" s="42">
        <v>3436046</v>
      </c>
      <c r="F310" s="43">
        <v>251020</v>
      </c>
      <c r="G310" s="43">
        <v>0</v>
      </c>
      <c r="H310" s="43">
        <v>9260</v>
      </c>
      <c r="I310" s="43">
        <v>3130</v>
      </c>
      <c r="J310" s="43">
        <v>55257</v>
      </c>
      <c r="K310" s="43">
        <v>9418</v>
      </c>
      <c r="L310" s="43">
        <v>0</v>
      </c>
      <c r="M310" s="43">
        <v>0</v>
      </c>
      <c r="N310" s="43">
        <v>0</v>
      </c>
      <c r="O310" s="43">
        <v>0</v>
      </c>
      <c r="P310" s="42">
        <v>3764131</v>
      </c>
      <c r="Q310" s="43">
        <v>1922701</v>
      </c>
      <c r="R310" s="43">
        <v>423794</v>
      </c>
      <c r="S310" s="43">
        <v>1550184</v>
      </c>
      <c r="T310" s="43">
        <v>399496</v>
      </c>
      <c r="U310" s="44">
        <v>172654</v>
      </c>
      <c r="V310" s="42">
        <v>4468829</v>
      </c>
      <c r="W310" s="43">
        <v>0</v>
      </c>
      <c r="X310" s="43">
        <v>0</v>
      </c>
      <c r="Y310" s="42">
        <v>0</v>
      </c>
      <c r="Z310" s="45">
        <v>8232960</v>
      </c>
      <c r="AA310" s="42">
        <v>8315823</v>
      </c>
      <c r="AB310" s="42">
        <v>-82863</v>
      </c>
      <c r="AC310" s="46">
        <v>-9.9644978013601303E-3</v>
      </c>
      <c r="AD310" s="6"/>
      <c r="AF310" s="8">
        <v>304</v>
      </c>
    </row>
    <row r="311" spans="1:32" ht="13.5" x14ac:dyDescent="0.35">
      <c r="A311" s="39">
        <v>10006378</v>
      </c>
      <c r="B311" s="39" t="s">
        <v>498</v>
      </c>
      <c r="C311" s="40"/>
      <c r="D311" s="41" t="s">
        <v>76</v>
      </c>
      <c r="E311" s="42">
        <v>1326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2">
        <v>1326</v>
      </c>
      <c r="Q311" s="43">
        <v>33404</v>
      </c>
      <c r="R311" s="43">
        <v>1163</v>
      </c>
      <c r="S311" s="43">
        <v>5099</v>
      </c>
      <c r="T311" s="43">
        <v>10053</v>
      </c>
      <c r="U311" s="44">
        <v>3849</v>
      </c>
      <c r="V311" s="42">
        <v>53568</v>
      </c>
      <c r="W311" s="43">
        <v>0</v>
      </c>
      <c r="X311" s="43">
        <v>0</v>
      </c>
      <c r="Y311" s="42">
        <v>0</v>
      </c>
      <c r="Z311" s="45">
        <v>54894</v>
      </c>
      <c r="AA311" s="42">
        <v>41518</v>
      </c>
      <c r="AB311" s="42">
        <v>13376</v>
      </c>
      <c r="AC311" s="46">
        <v>0.32217351510188402</v>
      </c>
      <c r="AD311" s="6"/>
      <c r="AF311" s="8">
        <v>305</v>
      </c>
    </row>
    <row r="312" spans="1:32" ht="13.5" x14ac:dyDescent="0.35">
      <c r="A312" s="39">
        <v>10014001</v>
      </c>
      <c r="B312" s="39" t="s">
        <v>499</v>
      </c>
      <c r="C312" s="40"/>
      <c r="D312" s="41" t="s">
        <v>80</v>
      </c>
      <c r="E312" s="42">
        <v>1054832</v>
      </c>
      <c r="F312" s="43">
        <v>358092</v>
      </c>
      <c r="G312" s="43">
        <v>0</v>
      </c>
      <c r="H312" s="43">
        <v>0</v>
      </c>
      <c r="I312" s="43">
        <v>2754</v>
      </c>
      <c r="J312" s="43">
        <v>19514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2">
        <v>1435192</v>
      </c>
      <c r="Q312" s="43">
        <v>3119574</v>
      </c>
      <c r="R312" s="43">
        <v>541176</v>
      </c>
      <c r="S312" s="43">
        <v>100073</v>
      </c>
      <c r="T312" s="43">
        <v>190728</v>
      </c>
      <c r="U312" s="44">
        <v>116406</v>
      </c>
      <c r="V312" s="42">
        <v>4067957</v>
      </c>
      <c r="W312" s="43">
        <v>0</v>
      </c>
      <c r="X312" s="43">
        <v>0</v>
      </c>
      <c r="Y312" s="42">
        <v>0</v>
      </c>
      <c r="Z312" s="45">
        <v>5503149</v>
      </c>
      <c r="AA312" s="42">
        <v>5735165</v>
      </c>
      <c r="AB312" s="42">
        <v>-232016</v>
      </c>
      <c r="AC312" s="46">
        <v>-4.0454982550632797E-2</v>
      </c>
      <c r="AD312" s="6"/>
      <c r="AF312" s="8">
        <v>306</v>
      </c>
    </row>
    <row r="313" spans="1:32" ht="13.5" x14ac:dyDescent="0.35">
      <c r="A313" s="39">
        <v>10007159</v>
      </c>
      <c r="B313" s="39" t="s">
        <v>500</v>
      </c>
      <c r="C313" s="40"/>
      <c r="D313" s="41" t="s">
        <v>117</v>
      </c>
      <c r="E313" s="42">
        <v>5888352</v>
      </c>
      <c r="F313" s="43">
        <v>197427</v>
      </c>
      <c r="G313" s="43">
        <v>0</v>
      </c>
      <c r="H313" s="43">
        <v>0</v>
      </c>
      <c r="I313" s="43">
        <v>15335</v>
      </c>
      <c r="J313" s="43">
        <v>141428</v>
      </c>
      <c r="K313" s="43">
        <v>6087</v>
      </c>
      <c r="L313" s="43">
        <v>0</v>
      </c>
      <c r="M313" s="43">
        <v>0</v>
      </c>
      <c r="N313" s="43">
        <v>0</v>
      </c>
      <c r="O313" s="43">
        <v>0</v>
      </c>
      <c r="P313" s="42">
        <v>6248629</v>
      </c>
      <c r="Q313" s="43">
        <v>1102735</v>
      </c>
      <c r="R313" s="43">
        <v>212249</v>
      </c>
      <c r="S313" s="43">
        <v>583201</v>
      </c>
      <c r="T313" s="43">
        <v>121914</v>
      </c>
      <c r="U313" s="44">
        <v>104171</v>
      </c>
      <c r="V313" s="42">
        <v>2124270</v>
      </c>
      <c r="W313" s="43">
        <v>0</v>
      </c>
      <c r="X313" s="43">
        <v>0</v>
      </c>
      <c r="Y313" s="42">
        <v>0</v>
      </c>
      <c r="Z313" s="45">
        <v>8372899</v>
      </c>
      <c r="AA313" s="42">
        <v>8382593</v>
      </c>
      <c r="AB313" s="42">
        <v>-9694</v>
      </c>
      <c r="AC313" s="46">
        <v>-1.1564440740472501E-3</v>
      </c>
      <c r="AD313" s="6"/>
      <c r="AF313" s="8">
        <v>307</v>
      </c>
    </row>
    <row r="314" spans="1:32" ht="13.5" x14ac:dyDescent="0.35">
      <c r="A314" s="39">
        <v>10007160</v>
      </c>
      <c r="B314" s="39" t="s">
        <v>501</v>
      </c>
      <c r="C314" s="40"/>
      <c r="D314" s="41" t="s">
        <v>67</v>
      </c>
      <c r="E314" s="42">
        <v>13050596</v>
      </c>
      <c r="F314" s="43">
        <v>173495</v>
      </c>
      <c r="G314" s="43">
        <v>595594</v>
      </c>
      <c r="H314" s="43">
        <v>104175</v>
      </c>
      <c r="I314" s="43">
        <v>105589</v>
      </c>
      <c r="J314" s="43">
        <v>168386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2">
        <v>14197835</v>
      </c>
      <c r="Q314" s="43">
        <v>632248</v>
      </c>
      <c r="R314" s="43">
        <v>23610</v>
      </c>
      <c r="S314" s="43">
        <v>57848</v>
      </c>
      <c r="T314" s="43">
        <v>254060</v>
      </c>
      <c r="U314" s="44">
        <v>105514</v>
      </c>
      <c r="V314" s="42">
        <v>1073280</v>
      </c>
      <c r="W314" s="43">
        <v>0</v>
      </c>
      <c r="X314" s="43">
        <v>0</v>
      </c>
      <c r="Y314" s="42">
        <v>0</v>
      </c>
      <c r="Z314" s="45">
        <v>15271115</v>
      </c>
      <c r="AA314" s="42">
        <v>14582495</v>
      </c>
      <c r="AB314" s="42">
        <v>688620</v>
      </c>
      <c r="AC314" s="46">
        <v>4.72223717546277E-2</v>
      </c>
      <c r="AD314" s="6"/>
      <c r="AF314" s="8">
        <v>308</v>
      </c>
    </row>
    <row r="315" spans="1:32" ht="13.5" x14ac:dyDescent="0.35">
      <c r="A315" s="39">
        <v>10007806</v>
      </c>
      <c r="B315" s="39" t="s">
        <v>502</v>
      </c>
      <c r="C315" s="40"/>
      <c r="D315" s="41" t="s">
        <v>67</v>
      </c>
      <c r="E315" s="42">
        <v>6562295</v>
      </c>
      <c r="F315" s="43">
        <v>0</v>
      </c>
      <c r="G315" s="43">
        <v>332445</v>
      </c>
      <c r="H315" s="43">
        <v>419015</v>
      </c>
      <c r="I315" s="43">
        <v>29858</v>
      </c>
      <c r="J315" s="43">
        <v>104864</v>
      </c>
      <c r="K315" s="43">
        <v>0</v>
      </c>
      <c r="L315" s="43">
        <v>65466</v>
      </c>
      <c r="M315" s="43">
        <v>4936</v>
      </c>
      <c r="N315" s="43">
        <v>2070</v>
      </c>
      <c r="O315" s="43">
        <v>0</v>
      </c>
      <c r="P315" s="42">
        <v>7520949</v>
      </c>
      <c r="Q315" s="43">
        <v>673911</v>
      </c>
      <c r="R315" s="43">
        <v>36942</v>
      </c>
      <c r="S315" s="43">
        <v>1013</v>
      </c>
      <c r="T315" s="43">
        <v>455603</v>
      </c>
      <c r="U315" s="44">
        <v>95100</v>
      </c>
      <c r="V315" s="42">
        <v>1262569</v>
      </c>
      <c r="W315" s="43">
        <v>0</v>
      </c>
      <c r="X315" s="43">
        <v>0</v>
      </c>
      <c r="Y315" s="42">
        <v>0</v>
      </c>
      <c r="Z315" s="45">
        <v>8783518</v>
      </c>
      <c r="AA315" s="42">
        <v>9014374</v>
      </c>
      <c r="AB315" s="42">
        <v>-230856</v>
      </c>
      <c r="AC315" s="46">
        <v>-2.5609765026390102E-2</v>
      </c>
      <c r="AD315" s="6"/>
      <c r="AF315" s="8">
        <v>309</v>
      </c>
    </row>
    <row r="316" spans="1:32" ht="13.5" x14ac:dyDescent="0.35">
      <c r="A316" s="39">
        <v>10006494</v>
      </c>
      <c r="B316" s="39" t="s">
        <v>503</v>
      </c>
      <c r="C316" s="40"/>
      <c r="D316" s="41" t="s">
        <v>70</v>
      </c>
      <c r="E316" s="42">
        <v>47070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2">
        <v>47070</v>
      </c>
      <c r="Q316" s="43">
        <v>2966</v>
      </c>
      <c r="R316" s="43">
        <v>591</v>
      </c>
      <c r="S316" s="43">
        <v>39344</v>
      </c>
      <c r="T316" s="43">
        <v>1016</v>
      </c>
      <c r="U316" s="44">
        <v>1223</v>
      </c>
      <c r="V316" s="42">
        <v>45140</v>
      </c>
      <c r="W316" s="43">
        <v>0</v>
      </c>
      <c r="X316" s="43">
        <v>0</v>
      </c>
      <c r="Y316" s="42">
        <v>0</v>
      </c>
      <c r="Z316" s="45">
        <v>92210</v>
      </c>
      <c r="AA316" s="42">
        <v>105623</v>
      </c>
      <c r="AB316" s="42">
        <v>-13413</v>
      </c>
      <c r="AC316" s="46">
        <v>-0.12698938678128799</v>
      </c>
      <c r="AD316" s="6"/>
      <c r="AF316" s="8">
        <v>310</v>
      </c>
    </row>
    <row r="317" spans="1:32" ht="40.5" x14ac:dyDescent="0.35">
      <c r="A317" s="39">
        <v>10007938</v>
      </c>
      <c r="B317" s="39" t="s">
        <v>504</v>
      </c>
      <c r="C317" s="40" t="s">
        <v>505</v>
      </c>
      <c r="D317" s="41" t="s">
        <v>89</v>
      </c>
      <c r="E317" s="42">
        <v>147130</v>
      </c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2">
        <v>147130</v>
      </c>
      <c r="Q317" s="43">
        <v>112170</v>
      </c>
      <c r="R317" s="43">
        <v>21791</v>
      </c>
      <c r="S317" s="43">
        <v>37685</v>
      </c>
      <c r="T317" s="43">
        <v>34054</v>
      </c>
      <c r="U317" s="44">
        <v>9370</v>
      </c>
      <c r="V317" s="42">
        <v>215070</v>
      </c>
      <c r="W317" s="43">
        <v>0</v>
      </c>
      <c r="X317" s="43">
        <v>0</v>
      </c>
      <c r="Y317" s="42">
        <v>0</v>
      </c>
      <c r="Z317" s="45">
        <v>362200</v>
      </c>
      <c r="AA317" s="42">
        <v>429272</v>
      </c>
      <c r="AB317" s="42">
        <v>-67072</v>
      </c>
      <c r="AC317" s="46">
        <v>-0.15624592333066201</v>
      </c>
      <c r="AD317" s="6"/>
      <c r="AF317" s="8">
        <v>311</v>
      </c>
    </row>
    <row r="318" spans="1:32" ht="13.5" x14ac:dyDescent="0.35">
      <c r="A318" s="39">
        <v>10007161</v>
      </c>
      <c r="B318" s="39" t="s">
        <v>506</v>
      </c>
      <c r="C318" s="40"/>
      <c r="D318" s="41" t="s">
        <v>117</v>
      </c>
      <c r="E318" s="42">
        <v>6630140</v>
      </c>
      <c r="F318" s="43">
        <v>788837</v>
      </c>
      <c r="G318" s="43">
        <v>137421</v>
      </c>
      <c r="H318" s="43">
        <v>4630</v>
      </c>
      <c r="I318" s="43">
        <v>40122</v>
      </c>
      <c r="J318" s="43">
        <v>104733</v>
      </c>
      <c r="K318" s="43">
        <v>0</v>
      </c>
      <c r="L318" s="43">
        <v>0</v>
      </c>
      <c r="M318" s="43">
        <v>1974</v>
      </c>
      <c r="N318" s="43">
        <v>0</v>
      </c>
      <c r="O318" s="43">
        <v>0</v>
      </c>
      <c r="P318" s="42">
        <v>7707857</v>
      </c>
      <c r="Q318" s="43">
        <v>1240230</v>
      </c>
      <c r="R318" s="43">
        <v>308158</v>
      </c>
      <c r="S318" s="43">
        <v>815821</v>
      </c>
      <c r="T318" s="43">
        <v>348345</v>
      </c>
      <c r="U318" s="44">
        <v>118704</v>
      </c>
      <c r="V318" s="42">
        <v>2831258</v>
      </c>
      <c r="W318" s="43">
        <v>0</v>
      </c>
      <c r="X318" s="43">
        <v>0</v>
      </c>
      <c r="Y318" s="42">
        <v>0</v>
      </c>
      <c r="Z318" s="45">
        <v>10539115</v>
      </c>
      <c r="AA318" s="42">
        <v>10606615</v>
      </c>
      <c r="AB318" s="42">
        <v>-67500</v>
      </c>
      <c r="AC318" s="46">
        <v>-6.3639530613678304E-3</v>
      </c>
      <c r="AD318" s="6"/>
      <c r="AF318" s="8">
        <v>312</v>
      </c>
    </row>
    <row r="319" spans="1:32" ht="13.5" x14ac:dyDescent="0.35">
      <c r="A319" s="39">
        <v>10006549</v>
      </c>
      <c r="B319" s="39" t="s">
        <v>507</v>
      </c>
      <c r="C319" s="40"/>
      <c r="D319" s="41" t="s">
        <v>83</v>
      </c>
      <c r="E319" s="42">
        <v>16661</v>
      </c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2">
        <v>16661</v>
      </c>
      <c r="Q319" s="43">
        <v>2875</v>
      </c>
      <c r="R319" s="43">
        <v>734</v>
      </c>
      <c r="S319" s="43">
        <v>8641</v>
      </c>
      <c r="T319" s="43">
        <v>1527</v>
      </c>
      <c r="U319" s="44">
        <v>1104</v>
      </c>
      <c r="V319" s="42">
        <v>14881</v>
      </c>
      <c r="W319" s="43">
        <v>0</v>
      </c>
      <c r="X319" s="43">
        <v>0</v>
      </c>
      <c r="Y319" s="42">
        <v>0</v>
      </c>
      <c r="Z319" s="45">
        <v>31542</v>
      </c>
      <c r="AA319" s="42">
        <v>33438</v>
      </c>
      <c r="AB319" s="42">
        <v>-1896</v>
      </c>
      <c r="AC319" s="46">
        <v>-5.6701955858603999E-2</v>
      </c>
      <c r="AD319" s="6"/>
      <c r="AF319" s="8">
        <v>313</v>
      </c>
    </row>
    <row r="320" spans="1:32" ht="13.5" x14ac:dyDescent="0.35">
      <c r="A320" s="39">
        <v>10082743</v>
      </c>
      <c r="B320" s="39" t="s">
        <v>508</v>
      </c>
      <c r="C320" s="40" t="s">
        <v>509</v>
      </c>
      <c r="D320" s="41" t="s">
        <v>67</v>
      </c>
      <c r="E320" s="42">
        <v>44864</v>
      </c>
      <c r="F320" s="43">
        <v>0</v>
      </c>
      <c r="G320" s="43">
        <v>0</v>
      </c>
      <c r="H320" s="43">
        <v>0</v>
      </c>
      <c r="I320" s="43">
        <v>0</v>
      </c>
      <c r="J320" s="43">
        <v>24925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2">
        <v>69789</v>
      </c>
      <c r="Q320" s="43">
        <v>0</v>
      </c>
      <c r="R320" s="43">
        <v>0</v>
      </c>
      <c r="S320" s="43">
        <v>0</v>
      </c>
      <c r="T320" s="43">
        <v>1242</v>
      </c>
      <c r="U320" s="44">
        <v>0</v>
      </c>
      <c r="V320" s="42">
        <v>1242</v>
      </c>
      <c r="W320" s="43">
        <v>0</v>
      </c>
      <c r="X320" s="43">
        <v>0</v>
      </c>
      <c r="Y320" s="42">
        <v>0</v>
      </c>
      <c r="Z320" s="45">
        <v>71031</v>
      </c>
      <c r="AA320" s="42">
        <v>141164</v>
      </c>
      <c r="AB320" s="42">
        <v>-70133</v>
      </c>
      <c r="AC320" s="46">
        <v>-0.49681930237171001</v>
      </c>
      <c r="AD320" s="6"/>
      <c r="AF320" s="8">
        <v>314</v>
      </c>
    </row>
    <row r="321" spans="1:32" ht="27" x14ac:dyDescent="0.35">
      <c r="A321" s="39">
        <v>10005998</v>
      </c>
      <c r="B321" s="39" t="s">
        <v>510</v>
      </c>
      <c r="C321" s="40" t="s">
        <v>511</v>
      </c>
      <c r="D321" s="41" t="s">
        <v>70</v>
      </c>
      <c r="E321" s="42">
        <v>75191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2">
        <v>75191</v>
      </c>
      <c r="Q321" s="43">
        <v>55962</v>
      </c>
      <c r="R321" s="43">
        <v>7702</v>
      </c>
      <c r="S321" s="43">
        <v>62563</v>
      </c>
      <c r="T321" s="43">
        <v>7944</v>
      </c>
      <c r="U321" s="44">
        <v>6416</v>
      </c>
      <c r="V321" s="42">
        <v>140587</v>
      </c>
      <c r="W321" s="43">
        <v>0</v>
      </c>
      <c r="X321" s="43">
        <v>0</v>
      </c>
      <c r="Y321" s="42">
        <v>0</v>
      </c>
      <c r="Z321" s="45">
        <v>215778</v>
      </c>
      <c r="AA321" s="42">
        <v>210491</v>
      </c>
      <c r="AB321" s="42">
        <v>5287</v>
      </c>
      <c r="AC321" s="46">
        <v>2.5117463454494501E-2</v>
      </c>
      <c r="AD321" s="6"/>
      <c r="AF321" s="8">
        <v>315</v>
      </c>
    </row>
    <row r="322" spans="1:32" ht="13.5" x14ac:dyDescent="0.35">
      <c r="A322" s="39">
        <v>10008017</v>
      </c>
      <c r="B322" s="39" t="s">
        <v>512</v>
      </c>
      <c r="C322" s="40"/>
      <c r="D322" s="41" t="s">
        <v>65</v>
      </c>
      <c r="E322" s="42">
        <v>112976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2">
        <v>112976</v>
      </c>
      <c r="Q322" s="43">
        <v>71658</v>
      </c>
      <c r="R322" s="43">
        <v>2503</v>
      </c>
      <c r="S322" s="43">
        <v>17474</v>
      </c>
      <c r="T322" s="43">
        <v>33356</v>
      </c>
      <c r="U322" s="44">
        <v>8415</v>
      </c>
      <c r="V322" s="42">
        <v>133406</v>
      </c>
      <c r="W322" s="43">
        <v>4875000</v>
      </c>
      <c r="X322" s="43">
        <v>0</v>
      </c>
      <c r="Y322" s="42">
        <v>4875000</v>
      </c>
      <c r="Z322" s="45">
        <v>5121382</v>
      </c>
      <c r="AA322" s="42">
        <v>5151467</v>
      </c>
      <c r="AB322" s="42">
        <v>-30085</v>
      </c>
      <c r="AC322" s="46">
        <v>-5.8400839993733803E-3</v>
      </c>
      <c r="AD322" s="6"/>
      <c r="AF322" s="8">
        <v>316</v>
      </c>
    </row>
    <row r="323" spans="1:32" ht="13.5" x14ac:dyDescent="0.35">
      <c r="A323" s="39">
        <v>10007063</v>
      </c>
      <c r="B323" s="39" t="s">
        <v>513</v>
      </c>
      <c r="C323" s="40"/>
      <c r="D323" s="41" t="s">
        <v>76</v>
      </c>
      <c r="E323" s="42">
        <v>89804</v>
      </c>
      <c r="F323" s="43">
        <v>20301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2">
        <v>110105</v>
      </c>
      <c r="Q323" s="43">
        <v>96854</v>
      </c>
      <c r="R323" s="43">
        <v>9912</v>
      </c>
      <c r="S323" s="43">
        <v>7644</v>
      </c>
      <c r="T323" s="43">
        <v>26209</v>
      </c>
      <c r="U323" s="44">
        <v>6714</v>
      </c>
      <c r="V323" s="42">
        <v>147333</v>
      </c>
      <c r="W323" s="43">
        <v>0</v>
      </c>
      <c r="X323" s="43">
        <v>0</v>
      </c>
      <c r="Y323" s="42">
        <v>0</v>
      </c>
      <c r="Z323" s="45">
        <v>257438</v>
      </c>
      <c r="AA323" s="42">
        <v>231274</v>
      </c>
      <c r="AB323" s="42">
        <v>26164</v>
      </c>
      <c r="AC323" s="46">
        <v>0.113129880574557</v>
      </c>
      <c r="AD323" s="6"/>
      <c r="AF323" s="8">
        <v>317</v>
      </c>
    </row>
    <row r="324" spans="1:32" ht="40.5" x14ac:dyDescent="0.35">
      <c r="A324" s="39">
        <v>10005999</v>
      </c>
      <c r="B324" s="39" t="s">
        <v>514</v>
      </c>
      <c r="C324" s="40" t="s">
        <v>515</v>
      </c>
      <c r="D324" s="41" t="s">
        <v>117</v>
      </c>
      <c r="E324" s="42">
        <v>400442</v>
      </c>
      <c r="F324" s="43">
        <v>0</v>
      </c>
      <c r="G324" s="43">
        <v>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2">
        <v>400442</v>
      </c>
      <c r="Q324" s="43">
        <v>304833</v>
      </c>
      <c r="R324" s="43">
        <v>46601</v>
      </c>
      <c r="S324" s="43">
        <v>81218</v>
      </c>
      <c r="T324" s="43">
        <v>10179</v>
      </c>
      <c r="U324" s="44">
        <v>10175</v>
      </c>
      <c r="V324" s="42">
        <v>453006</v>
      </c>
      <c r="W324" s="43">
        <v>0</v>
      </c>
      <c r="X324" s="43">
        <v>0</v>
      </c>
      <c r="Y324" s="42">
        <v>0</v>
      </c>
      <c r="Z324" s="45">
        <v>853448</v>
      </c>
      <c r="AA324" s="42">
        <v>884565</v>
      </c>
      <c r="AB324" s="42">
        <v>-31117</v>
      </c>
      <c r="AC324" s="46">
        <v>-3.5177742732303501E-2</v>
      </c>
      <c r="AD324" s="6"/>
      <c r="AF324" s="8">
        <v>318</v>
      </c>
    </row>
    <row r="325" spans="1:32" ht="13.5" x14ac:dyDescent="0.35">
      <c r="A325" s="39">
        <v>10005736</v>
      </c>
      <c r="B325" s="39" t="s">
        <v>516</v>
      </c>
      <c r="C325" s="40" t="s">
        <v>517</v>
      </c>
      <c r="D325" s="41" t="s">
        <v>80</v>
      </c>
      <c r="E325" s="42">
        <v>3060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0</v>
      </c>
      <c r="L325" s="43">
        <v>0</v>
      </c>
      <c r="M325" s="43">
        <v>0</v>
      </c>
      <c r="N325" s="43">
        <v>0</v>
      </c>
      <c r="O325" s="43">
        <v>0</v>
      </c>
      <c r="P325" s="42">
        <v>3060</v>
      </c>
      <c r="Q325" s="43">
        <v>24661</v>
      </c>
      <c r="R325" s="43">
        <v>4379</v>
      </c>
      <c r="S325" s="43">
        <v>0</v>
      </c>
      <c r="T325" s="43">
        <v>1000</v>
      </c>
      <c r="U325" s="44">
        <v>1402</v>
      </c>
      <c r="V325" s="42">
        <v>31442</v>
      </c>
      <c r="W325" s="43">
        <v>0</v>
      </c>
      <c r="X325" s="43">
        <v>0</v>
      </c>
      <c r="Y325" s="42">
        <v>0</v>
      </c>
      <c r="Z325" s="45">
        <v>34502</v>
      </c>
      <c r="AA325" s="42">
        <v>49137</v>
      </c>
      <c r="AB325" s="42">
        <v>-14635</v>
      </c>
      <c r="AC325" s="46">
        <v>-0.29784073101736003</v>
      </c>
      <c r="AD325" s="6"/>
      <c r="AF325" s="8">
        <v>319</v>
      </c>
    </row>
    <row r="326" spans="1:32" ht="27" x14ac:dyDescent="0.35">
      <c r="A326" s="39">
        <v>10001476</v>
      </c>
      <c r="B326" s="39" t="s">
        <v>518</v>
      </c>
      <c r="C326" s="40" t="s">
        <v>519</v>
      </c>
      <c r="D326" s="41" t="s">
        <v>65</v>
      </c>
      <c r="E326" s="42">
        <v>21032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2">
        <v>21032</v>
      </c>
      <c r="Q326" s="43">
        <v>14508</v>
      </c>
      <c r="R326" s="43">
        <v>491</v>
      </c>
      <c r="S326" s="43">
        <v>52526</v>
      </c>
      <c r="T326" s="43">
        <v>2873</v>
      </c>
      <c r="U326" s="44">
        <v>2894</v>
      </c>
      <c r="V326" s="42">
        <v>73292</v>
      </c>
      <c r="W326" s="43">
        <v>0</v>
      </c>
      <c r="X326" s="43">
        <v>0</v>
      </c>
      <c r="Y326" s="42">
        <v>0</v>
      </c>
      <c r="Z326" s="45">
        <v>94324</v>
      </c>
      <c r="AA326" s="42">
        <v>109708</v>
      </c>
      <c r="AB326" s="42">
        <v>-15384</v>
      </c>
      <c r="AC326" s="46">
        <v>-0.140226783826157</v>
      </c>
      <c r="AD326" s="6"/>
      <c r="AF326" s="8">
        <v>320</v>
      </c>
    </row>
    <row r="327" spans="1:32" ht="13.5" x14ac:dyDescent="0.35">
      <c r="A327" s="39">
        <v>10007315</v>
      </c>
      <c r="B327" s="39" t="s">
        <v>520</v>
      </c>
      <c r="C327" s="40"/>
      <c r="D327" s="41" t="s">
        <v>83</v>
      </c>
      <c r="E327" s="42">
        <v>16327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2">
        <v>16327</v>
      </c>
      <c r="Q327" s="43">
        <v>23775</v>
      </c>
      <c r="R327" s="43">
        <v>2845</v>
      </c>
      <c r="S327" s="43">
        <v>8186</v>
      </c>
      <c r="T327" s="43">
        <v>2630</v>
      </c>
      <c r="U327" s="44">
        <v>2626</v>
      </c>
      <c r="V327" s="42">
        <v>40062</v>
      </c>
      <c r="W327" s="43">
        <v>0</v>
      </c>
      <c r="X327" s="43">
        <v>0</v>
      </c>
      <c r="Y327" s="42">
        <v>0</v>
      </c>
      <c r="Z327" s="45">
        <v>56389</v>
      </c>
      <c r="AA327" s="42">
        <v>71222</v>
      </c>
      <c r="AB327" s="42">
        <v>-14833</v>
      </c>
      <c r="AC327" s="46">
        <v>-0.20826430035663099</v>
      </c>
      <c r="AD327" s="6"/>
      <c r="AF327" s="8">
        <v>321</v>
      </c>
    </row>
    <row r="328" spans="1:32" ht="13.5" x14ac:dyDescent="0.35">
      <c r="A328" s="39">
        <v>10029843</v>
      </c>
      <c r="B328" s="39" t="s">
        <v>521</v>
      </c>
      <c r="C328" s="40"/>
      <c r="D328" s="41" t="s">
        <v>65</v>
      </c>
      <c r="E328" s="42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2">
        <v>0</v>
      </c>
      <c r="Q328" s="43">
        <v>3275</v>
      </c>
      <c r="R328" s="43">
        <v>0</v>
      </c>
      <c r="S328" s="43">
        <v>0</v>
      </c>
      <c r="T328" s="43">
        <v>1012</v>
      </c>
      <c r="U328" s="44">
        <v>4476</v>
      </c>
      <c r="V328" s="42">
        <v>8763</v>
      </c>
      <c r="W328" s="43">
        <v>0</v>
      </c>
      <c r="X328" s="43">
        <v>0</v>
      </c>
      <c r="Y328" s="42">
        <v>0</v>
      </c>
      <c r="Z328" s="45">
        <v>8763</v>
      </c>
      <c r="AA328" s="42">
        <v>8306</v>
      </c>
      <c r="AB328" s="42">
        <v>457</v>
      </c>
      <c r="AC328" s="46">
        <v>5.50204671321936E-2</v>
      </c>
      <c r="AD328" s="6"/>
      <c r="AF328" s="8">
        <v>322</v>
      </c>
    </row>
    <row r="329" spans="1:32" ht="13.5" x14ac:dyDescent="0.35">
      <c r="A329" s="39">
        <v>10007339</v>
      </c>
      <c r="B329" s="39" t="s">
        <v>522</v>
      </c>
      <c r="C329" s="40"/>
      <c r="D329" s="41" t="s">
        <v>70</v>
      </c>
      <c r="E329" s="42">
        <v>42597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0</v>
      </c>
      <c r="P329" s="42">
        <v>42597</v>
      </c>
      <c r="Q329" s="43">
        <v>12812</v>
      </c>
      <c r="R329" s="43">
        <v>1714</v>
      </c>
      <c r="S329" s="43">
        <v>28525</v>
      </c>
      <c r="T329" s="43">
        <v>3628</v>
      </c>
      <c r="U329" s="44">
        <v>2447</v>
      </c>
      <c r="V329" s="42">
        <v>49126</v>
      </c>
      <c r="W329" s="43">
        <v>0</v>
      </c>
      <c r="X329" s="43">
        <v>0</v>
      </c>
      <c r="Y329" s="42">
        <v>0</v>
      </c>
      <c r="Z329" s="45">
        <v>91723</v>
      </c>
      <c r="AA329" s="42">
        <v>87249</v>
      </c>
      <c r="AB329" s="42">
        <v>4474</v>
      </c>
      <c r="AC329" s="46">
        <v>5.1278524682231298E-2</v>
      </c>
      <c r="AD329" s="6"/>
      <c r="AF329" s="8">
        <v>323</v>
      </c>
    </row>
    <row r="330" spans="1:32" ht="13.5" x14ac:dyDescent="0.35">
      <c r="A330" s="39">
        <v>10007163</v>
      </c>
      <c r="B330" s="39" t="s">
        <v>523</v>
      </c>
      <c r="C330" s="40" t="s">
        <v>524</v>
      </c>
      <c r="D330" s="41" t="s">
        <v>83</v>
      </c>
      <c r="E330" s="42">
        <v>12785050</v>
      </c>
      <c r="F330" s="43">
        <v>0</v>
      </c>
      <c r="G330" s="43">
        <v>761698</v>
      </c>
      <c r="H330" s="43">
        <v>803305</v>
      </c>
      <c r="I330" s="43">
        <v>31993</v>
      </c>
      <c r="J330" s="43">
        <v>140363</v>
      </c>
      <c r="K330" s="43">
        <v>0</v>
      </c>
      <c r="L330" s="43">
        <v>238307</v>
      </c>
      <c r="M330" s="43">
        <v>36517</v>
      </c>
      <c r="N330" s="43">
        <v>10148</v>
      </c>
      <c r="O330" s="43">
        <v>0</v>
      </c>
      <c r="P330" s="42">
        <v>14807381</v>
      </c>
      <c r="Q330" s="43">
        <v>121235</v>
      </c>
      <c r="R330" s="43">
        <v>755</v>
      </c>
      <c r="S330" s="43">
        <v>441981</v>
      </c>
      <c r="T330" s="43">
        <v>378982</v>
      </c>
      <c r="U330" s="44">
        <v>129118</v>
      </c>
      <c r="V330" s="42">
        <v>1072071</v>
      </c>
      <c r="W330" s="43">
        <v>0</v>
      </c>
      <c r="X330" s="43">
        <v>0</v>
      </c>
      <c r="Y330" s="42">
        <v>0</v>
      </c>
      <c r="Z330" s="45">
        <v>15879452</v>
      </c>
      <c r="AA330" s="42">
        <v>16327004</v>
      </c>
      <c r="AB330" s="42">
        <v>-447552</v>
      </c>
      <c r="AC330" s="46">
        <v>-2.7411765195868101E-2</v>
      </c>
      <c r="AD330" s="6"/>
      <c r="AF330" s="8">
        <v>324</v>
      </c>
    </row>
    <row r="331" spans="1:32" ht="54" x14ac:dyDescent="0.35">
      <c r="A331" s="39">
        <v>10007859</v>
      </c>
      <c r="B331" s="39" t="s">
        <v>525</v>
      </c>
      <c r="C331" s="40" t="s">
        <v>526</v>
      </c>
      <c r="D331" s="41" t="s">
        <v>83</v>
      </c>
      <c r="E331" s="42">
        <v>462359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2">
        <v>462359</v>
      </c>
      <c r="Q331" s="43">
        <v>86407</v>
      </c>
      <c r="R331" s="43">
        <v>8252</v>
      </c>
      <c r="S331" s="43">
        <v>89429</v>
      </c>
      <c r="T331" s="43">
        <v>21511</v>
      </c>
      <c r="U331" s="44">
        <v>5491</v>
      </c>
      <c r="V331" s="42">
        <v>211090</v>
      </c>
      <c r="W331" s="43">
        <v>0</v>
      </c>
      <c r="X331" s="43">
        <v>0</v>
      </c>
      <c r="Y331" s="42">
        <v>0</v>
      </c>
      <c r="Z331" s="45">
        <v>673449</v>
      </c>
      <c r="AA331" s="42">
        <v>852921</v>
      </c>
      <c r="AB331" s="42">
        <v>-179472</v>
      </c>
      <c r="AC331" s="46">
        <v>-0.21042042580731399</v>
      </c>
      <c r="AD331" s="6"/>
      <c r="AF331" s="8">
        <v>325</v>
      </c>
    </row>
    <row r="332" spans="1:32" ht="13.5" x14ac:dyDescent="0.35">
      <c r="A332" s="39">
        <v>10007361</v>
      </c>
      <c r="B332" s="39" t="s">
        <v>527</v>
      </c>
      <c r="C332" s="40" t="s">
        <v>528</v>
      </c>
      <c r="D332" s="41" t="s">
        <v>67</v>
      </c>
      <c r="E332" s="42">
        <v>0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2">
        <v>0</v>
      </c>
      <c r="Q332" s="43">
        <v>513</v>
      </c>
      <c r="R332" s="43">
        <v>0</v>
      </c>
      <c r="S332" s="43">
        <v>67598</v>
      </c>
      <c r="T332" s="43">
        <v>3134</v>
      </c>
      <c r="U332" s="44">
        <v>865</v>
      </c>
      <c r="V332" s="42">
        <v>72110</v>
      </c>
      <c r="W332" s="43">
        <v>0</v>
      </c>
      <c r="X332" s="43">
        <v>0</v>
      </c>
      <c r="Y332" s="42">
        <v>0</v>
      </c>
      <c r="Z332" s="45">
        <v>72110</v>
      </c>
      <c r="AA332" s="42">
        <v>71182</v>
      </c>
      <c r="AB332" s="42">
        <v>928</v>
      </c>
      <c r="AC332" s="46">
        <v>1.30370037368998E-2</v>
      </c>
      <c r="AD332" s="6"/>
      <c r="AF332" s="8">
        <v>326</v>
      </c>
    </row>
    <row r="333" spans="1:32" ht="13.5" x14ac:dyDescent="0.35">
      <c r="A333" s="39">
        <v>10007417</v>
      </c>
      <c r="B333" s="39" t="s">
        <v>529</v>
      </c>
      <c r="C333" s="40"/>
      <c r="D333" s="41" t="s">
        <v>80</v>
      </c>
      <c r="E333" s="42">
        <v>5815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0</v>
      </c>
      <c r="L333" s="43">
        <v>0</v>
      </c>
      <c r="M333" s="43">
        <v>0</v>
      </c>
      <c r="N333" s="43">
        <v>0</v>
      </c>
      <c r="O333" s="43">
        <v>0</v>
      </c>
      <c r="P333" s="42">
        <v>5815</v>
      </c>
      <c r="Q333" s="43">
        <v>15757</v>
      </c>
      <c r="R333" s="43">
        <v>765</v>
      </c>
      <c r="S333" s="43">
        <v>8992</v>
      </c>
      <c r="T333" s="43">
        <v>2808</v>
      </c>
      <c r="U333" s="44">
        <v>627</v>
      </c>
      <c r="V333" s="42">
        <v>28949</v>
      </c>
      <c r="W333" s="43">
        <v>0</v>
      </c>
      <c r="X333" s="43">
        <v>0</v>
      </c>
      <c r="Y333" s="42">
        <v>0</v>
      </c>
      <c r="Z333" s="45">
        <v>34764</v>
      </c>
      <c r="AA333" s="42">
        <v>54134</v>
      </c>
      <c r="AB333" s="42">
        <v>-19370</v>
      </c>
      <c r="AC333" s="46">
        <v>-0.35781579044592998</v>
      </c>
      <c r="AD333" s="6"/>
      <c r="AF333" s="8">
        <v>327</v>
      </c>
    </row>
    <row r="334" spans="1:32" ht="13.5" x14ac:dyDescent="0.35">
      <c r="A334" s="39">
        <v>10006566</v>
      </c>
      <c r="B334" s="39" t="s">
        <v>530</v>
      </c>
      <c r="C334" s="40"/>
      <c r="D334" s="41" t="s">
        <v>65</v>
      </c>
      <c r="E334" s="42">
        <v>2438170</v>
      </c>
      <c r="F334" s="43">
        <v>428790</v>
      </c>
      <c r="G334" s="43">
        <v>0</v>
      </c>
      <c r="H334" s="43">
        <v>0</v>
      </c>
      <c r="I334" s="43">
        <v>0</v>
      </c>
      <c r="J334" s="43">
        <v>125296</v>
      </c>
      <c r="K334" s="43">
        <v>136695</v>
      </c>
      <c r="L334" s="43">
        <v>0</v>
      </c>
      <c r="M334" s="43">
        <v>0</v>
      </c>
      <c r="N334" s="43">
        <v>0</v>
      </c>
      <c r="O334" s="43">
        <v>0</v>
      </c>
      <c r="P334" s="42">
        <v>3128951</v>
      </c>
      <c r="Q334" s="43">
        <v>1990798</v>
      </c>
      <c r="R334" s="43">
        <v>227547</v>
      </c>
      <c r="S334" s="43">
        <v>194544</v>
      </c>
      <c r="T334" s="43">
        <v>239917</v>
      </c>
      <c r="U334" s="44">
        <v>96353</v>
      </c>
      <c r="V334" s="42">
        <v>2749159</v>
      </c>
      <c r="W334" s="43">
        <v>0</v>
      </c>
      <c r="X334" s="43">
        <v>0</v>
      </c>
      <c r="Y334" s="42">
        <v>0</v>
      </c>
      <c r="Z334" s="45">
        <v>5878110</v>
      </c>
      <c r="AA334" s="42">
        <v>6247950</v>
      </c>
      <c r="AB334" s="42">
        <v>-369840</v>
      </c>
      <c r="AC334" s="46">
        <v>-5.9193815571507498E-2</v>
      </c>
      <c r="AD334" s="6"/>
      <c r="AF334" s="8">
        <v>328</v>
      </c>
    </row>
    <row r="335" spans="1:32" ht="54" x14ac:dyDescent="0.35">
      <c r="A335" s="39">
        <v>10007164</v>
      </c>
      <c r="B335" s="39" t="s">
        <v>531</v>
      </c>
      <c r="C335" s="40" t="s">
        <v>532</v>
      </c>
      <c r="D335" s="41" t="s">
        <v>76</v>
      </c>
      <c r="E335" s="42">
        <v>9130859</v>
      </c>
      <c r="F335" s="43">
        <v>739171</v>
      </c>
      <c r="G335" s="43">
        <v>0</v>
      </c>
      <c r="H335" s="43">
        <v>150475</v>
      </c>
      <c r="I335" s="43">
        <v>25236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2">
        <v>10045741</v>
      </c>
      <c r="Q335" s="43">
        <v>2487899</v>
      </c>
      <c r="R335" s="43">
        <v>352978</v>
      </c>
      <c r="S335" s="43">
        <v>440193</v>
      </c>
      <c r="T335" s="43">
        <v>699196</v>
      </c>
      <c r="U335" s="44">
        <v>190379</v>
      </c>
      <c r="V335" s="42">
        <v>4170645</v>
      </c>
      <c r="W335" s="43">
        <v>0</v>
      </c>
      <c r="X335" s="43">
        <v>0</v>
      </c>
      <c r="Y335" s="42">
        <v>0</v>
      </c>
      <c r="Z335" s="45">
        <v>14216386</v>
      </c>
      <c r="AA335" s="42">
        <v>14509960</v>
      </c>
      <c r="AB335" s="42">
        <v>-293574</v>
      </c>
      <c r="AC335" s="46">
        <v>-2.0232585065706601E-2</v>
      </c>
      <c r="AD335" s="6"/>
      <c r="AF335" s="8">
        <v>329</v>
      </c>
    </row>
    <row r="336" spans="1:32" ht="13.5" x14ac:dyDescent="0.35">
      <c r="A336" s="39">
        <v>10007431</v>
      </c>
      <c r="B336" s="39" t="s">
        <v>533</v>
      </c>
      <c r="C336" s="40"/>
      <c r="D336" s="41" t="s">
        <v>80</v>
      </c>
      <c r="E336" s="42">
        <v>89279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2">
        <v>89279</v>
      </c>
      <c r="Q336" s="43">
        <v>34654</v>
      </c>
      <c r="R336" s="43">
        <v>5352</v>
      </c>
      <c r="S336" s="43">
        <v>34573</v>
      </c>
      <c r="T336" s="43">
        <v>7047</v>
      </c>
      <c r="U336" s="44">
        <v>3640</v>
      </c>
      <c r="V336" s="42">
        <v>85266</v>
      </c>
      <c r="W336" s="43">
        <v>0</v>
      </c>
      <c r="X336" s="43">
        <v>0</v>
      </c>
      <c r="Y336" s="42">
        <v>0</v>
      </c>
      <c r="Z336" s="45">
        <v>174545</v>
      </c>
      <c r="AA336" s="42">
        <v>173334</v>
      </c>
      <c r="AB336" s="42">
        <v>1211</v>
      </c>
      <c r="AC336" s="46">
        <v>6.9865115903400398E-3</v>
      </c>
      <c r="AD336" s="6"/>
      <c r="AF336" s="8">
        <v>330</v>
      </c>
    </row>
    <row r="337" spans="1:32" ht="13.5" x14ac:dyDescent="0.35">
      <c r="A337" s="39">
        <v>10007434</v>
      </c>
      <c r="B337" s="39" t="s">
        <v>534</v>
      </c>
      <c r="C337" s="40"/>
      <c r="D337" s="41" t="s">
        <v>65</v>
      </c>
      <c r="E337" s="42">
        <v>38622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>
        <v>0</v>
      </c>
      <c r="P337" s="42">
        <v>38622</v>
      </c>
      <c r="Q337" s="43">
        <v>8523</v>
      </c>
      <c r="R337" s="43">
        <v>482</v>
      </c>
      <c r="S337" s="43">
        <v>0</v>
      </c>
      <c r="T337" s="43">
        <v>1000</v>
      </c>
      <c r="U337" s="44">
        <v>656</v>
      </c>
      <c r="V337" s="42">
        <v>10661</v>
      </c>
      <c r="W337" s="43">
        <v>0</v>
      </c>
      <c r="X337" s="43">
        <v>0</v>
      </c>
      <c r="Y337" s="42">
        <v>0</v>
      </c>
      <c r="Z337" s="45">
        <v>49283</v>
      </c>
      <c r="AA337" s="42">
        <v>55859</v>
      </c>
      <c r="AB337" s="42">
        <v>-6576</v>
      </c>
      <c r="AC337" s="46">
        <v>-0.117724986125781</v>
      </c>
      <c r="AD337" s="6"/>
      <c r="AF337" s="8">
        <v>331</v>
      </c>
    </row>
    <row r="338" spans="1:32" ht="13.5" x14ac:dyDescent="0.35">
      <c r="A338" s="39">
        <v>10007165</v>
      </c>
      <c r="B338" s="39" t="s">
        <v>535</v>
      </c>
      <c r="C338" s="40"/>
      <c r="D338" s="41" t="s">
        <v>65</v>
      </c>
      <c r="E338" s="42">
        <v>3418866</v>
      </c>
      <c r="F338" s="43">
        <v>0</v>
      </c>
      <c r="G338" s="43">
        <v>0</v>
      </c>
      <c r="H338" s="43">
        <v>118065</v>
      </c>
      <c r="I338" s="43">
        <v>0</v>
      </c>
      <c r="J338" s="43">
        <v>88728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2">
        <v>3625659</v>
      </c>
      <c r="Q338" s="43">
        <v>1624628</v>
      </c>
      <c r="R338" s="43">
        <v>89680</v>
      </c>
      <c r="S338" s="43">
        <v>451356</v>
      </c>
      <c r="T338" s="43">
        <v>227098</v>
      </c>
      <c r="U338" s="44">
        <v>130102</v>
      </c>
      <c r="V338" s="42">
        <v>2522864</v>
      </c>
      <c r="W338" s="43">
        <v>0</v>
      </c>
      <c r="X338" s="43">
        <v>0</v>
      </c>
      <c r="Y338" s="42">
        <v>0</v>
      </c>
      <c r="Z338" s="45">
        <v>6148523</v>
      </c>
      <c r="AA338" s="42">
        <v>6303419</v>
      </c>
      <c r="AB338" s="42">
        <v>-154896</v>
      </c>
      <c r="AC338" s="46">
        <v>-2.4573330759068999E-2</v>
      </c>
      <c r="AD338" s="6"/>
      <c r="AF338" s="8">
        <v>332</v>
      </c>
    </row>
    <row r="339" spans="1:32" ht="13.5" x14ac:dyDescent="0.35">
      <c r="A339" s="39">
        <v>10007459</v>
      </c>
      <c r="B339" s="39" t="s">
        <v>536</v>
      </c>
      <c r="C339" s="40" t="s">
        <v>537</v>
      </c>
      <c r="D339" s="41" t="s">
        <v>76</v>
      </c>
      <c r="E339" s="42">
        <v>453845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2">
        <v>453845</v>
      </c>
      <c r="Q339" s="43">
        <v>92089</v>
      </c>
      <c r="R339" s="43">
        <v>17033</v>
      </c>
      <c r="S339" s="43">
        <v>256684</v>
      </c>
      <c r="T339" s="43">
        <v>57830</v>
      </c>
      <c r="U339" s="44">
        <v>13756</v>
      </c>
      <c r="V339" s="42">
        <v>437392</v>
      </c>
      <c r="W339" s="43">
        <v>0</v>
      </c>
      <c r="X339" s="43">
        <v>0</v>
      </c>
      <c r="Y339" s="42">
        <v>0</v>
      </c>
      <c r="Z339" s="45">
        <v>891237</v>
      </c>
      <c r="AA339" s="42">
        <v>757560</v>
      </c>
      <c r="AB339" s="42">
        <v>133677</v>
      </c>
      <c r="AC339" s="46">
        <v>0.176457310312054</v>
      </c>
      <c r="AD339" s="6"/>
      <c r="AF339" s="8">
        <v>333</v>
      </c>
    </row>
    <row r="340" spans="1:32" ht="13.5" x14ac:dyDescent="0.35">
      <c r="A340" s="39">
        <v>10007469</v>
      </c>
      <c r="B340" s="39" t="s">
        <v>538</v>
      </c>
      <c r="C340" s="40"/>
      <c r="D340" s="41" t="s">
        <v>76</v>
      </c>
      <c r="E340" s="42">
        <v>9236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0</v>
      </c>
      <c r="P340" s="42">
        <v>9236</v>
      </c>
      <c r="Q340" s="43">
        <v>18332</v>
      </c>
      <c r="R340" s="43">
        <v>2866</v>
      </c>
      <c r="S340" s="43">
        <v>10125</v>
      </c>
      <c r="T340" s="43">
        <v>2686</v>
      </c>
      <c r="U340" s="44">
        <v>1790</v>
      </c>
      <c r="V340" s="42">
        <v>35799</v>
      </c>
      <c r="W340" s="43">
        <v>0</v>
      </c>
      <c r="X340" s="43">
        <v>0</v>
      </c>
      <c r="Y340" s="42">
        <v>0</v>
      </c>
      <c r="Z340" s="45">
        <v>45035</v>
      </c>
      <c r="AA340" s="42">
        <v>49321</v>
      </c>
      <c r="AB340" s="42">
        <v>-4286</v>
      </c>
      <c r="AC340" s="46">
        <v>-8.6900103404229406E-2</v>
      </c>
      <c r="AD340" s="6"/>
      <c r="AF340" s="8">
        <v>334</v>
      </c>
    </row>
    <row r="341" spans="1:32" ht="13.5" x14ac:dyDescent="0.35">
      <c r="A341" s="39">
        <v>10007500</v>
      </c>
      <c r="B341" s="39" t="s">
        <v>539</v>
      </c>
      <c r="C341" s="40"/>
      <c r="D341" s="41" t="s">
        <v>70</v>
      </c>
      <c r="E341" s="42">
        <v>218879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2">
        <v>218879</v>
      </c>
      <c r="Q341" s="43">
        <v>51676</v>
      </c>
      <c r="R341" s="43">
        <v>9448</v>
      </c>
      <c r="S341" s="43">
        <v>93362</v>
      </c>
      <c r="T341" s="43">
        <v>8315</v>
      </c>
      <c r="U341" s="44">
        <v>6505</v>
      </c>
      <c r="V341" s="42">
        <v>169306</v>
      </c>
      <c r="W341" s="43">
        <v>0</v>
      </c>
      <c r="X341" s="43">
        <v>0</v>
      </c>
      <c r="Y341" s="42">
        <v>0</v>
      </c>
      <c r="Z341" s="45">
        <v>388185</v>
      </c>
      <c r="AA341" s="42">
        <v>438474</v>
      </c>
      <c r="AB341" s="42">
        <v>-50289</v>
      </c>
      <c r="AC341" s="46">
        <v>-0.11469095088876401</v>
      </c>
      <c r="AD341" s="6"/>
      <c r="AF341" s="8">
        <v>335</v>
      </c>
    </row>
    <row r="342" spans="1:32" ht="13.5" x14ac:dyDescent="0.35">
      <c r="A342" s="39">
        <v>10007527</v>
      </c>
      <c r="B342" s="39" t="s">
        <v>540</v>
      </c>
      <c r="C342" s="40"/>
      <c r="D342" s="41" t="s">
        <v>76</v>
      </c>
      <c r="E342" s="42">
        <v>54568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>
        <v>0</v>
      </c>
      <c r="N342" s="43">
        <v>0</v>
      </c>
      <c r="O342" s="43">
        <v>0</v>
      </c>
      <c r="P342" s="42">
        <v>54568</v>
      </c>
      <c r="Q342" s="43">
        <v>14983</v>
      </c>
      <c r="R342" s="43">
        <v>1195</v>
      </c>
      <c r="S342" s="43">
        <v>11562</v>
      </c>
      <c r="T342" s="43">
        <v>1777</v>
      </c>
      <c r="U342" s="44">
        <v>1373</v>
      </c>
      <c r="V342" s="42">
        <v>30890</v>
      </c>
      <c r="W342" s="43">
        <v>0</v>
      </c>
      <c r="X342" s="43">
        <v>0</v>
      </c>
      <c r="Y342" s="42">
        <v>0</v>
      </c>
      <c r="Z342" s="45">
        <v>85458</v>
      </c>
      <c r="AA342" s="42">
        <v>108157</v>
      </c>
      <c r="AB342" s="42">
        <v>-22699</v>
      </c>
      <c r="AC342" s="46">
        <v>-0.20987083591445799</v>
      </c>
      <c r="AD342" s="6"/>
      <c r="AF342" s="8">
        <v>336</v>
      </c>
    </row>
    <row r="343" spans="1:32" ht="13.5" x14ac:dyDescent="0.35">
      <c r="A343" s="39">
        <v>10003614</v>
      </c>
      <c r="B343" s="39" t="s">
        <v>541</v>
      </c>
      <c r="C343" s="40"/>
      <c r="D343" s="41" t="s">
        <v>67</v>
      </c>
      <c r="E343" s="42">
        <v>826675</v>
      </c>
      <c r="F343" s="43">
        <v>150014</v>
      </c>
      <c r="G343" s="43">
        <v>0</v>
      </c>
      <c r="H343" s="43">
        <v>0</v>
      </c>
      <c r="I343" s="43">
        <v>449</v>
      </c>
      <c r="J343" s="43">
        <v>0</v>
      </c>
      <c r="K343" s="43">
        <v>0</v>
      </c>
      <c r="L343" s="43">
        <v>0</v>
      </c>
      <c r="M343" s="43">
        <v>0</v>
      </c>
      <c r="N343" s="43">
        <v>0</v>
      </c>
      <c r="O343" s="43">
        <v>0</v>
      </c>
      <c r="P343" s="42">
        <v>977138</v>
      </c>
      <c r="Q343" s="43">
        <v>627637</v>
      </c>
      <c r="R343" s="43">
        <v>86156</v>
      </c>
      <c r="S343" s="43">
        <v>104381</v>
      </c>
      <c r="T343" s="43">
        <v>218673</v>
      </c>
      <c r="U343" s="44">
        <v>49684</v>
      </c>
      <c r="V343" s="42">
        <v>1086531</v>
      </c>
      <c r="W343" s="43">
        <v>0</v>
      </c>
      <c r="X343" s="43">
        <v>0</v>
      </c>
      <c r="Y343" s="42">
        <v>0</v>
      </c>
      <c r="Z343" s="45">
        <v>2063669</v>
      </c>
      <c r="AA343" s="42">
        <v>2094266</v>
      </c>
      <c r="AB343" s="42">
        <v>-30597</v>
      </c>
      <c r="AC343" s="46">
        <v>-1.4609891962148101E-2</v>
      </c>
      <c r="AD343" s="6"/>
      <c r="AF343" s="8">
        <v>337</v>
      </c>
    </row>
    <row r="344" spans="1:32" ht="13.5" x14ac:dyDescent="0.35">
      <c r="A344" s="39">
        <v>10002107</v>
      </c>
      <c r="B344" s="39" t="s">
        <v>542</v>
      </c>
      <c r="C344" s="40"/>
      <c r="D344" s="41" t="s">
        <v>67</v>
      </c>
      <c r="E344" s="42">
        <v>1239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2">
        <v>1239</v>
      </c>
      <c r="Q344" s="43">
        <v>17349</v>
      </c>
      <c r="R344" s="43">
        <v>209</v>
      </c>
      <c r="S344" s="43">
        <v>27216</v>
      </c>
      <c r="T344" s="43">
        <v>2181</v>
      </c>
      <c r="U344" s="44">
        <v>1373</v>
      </c>
      <c r="V344" s="42">
        <v>48328</v>
      </c>
      <c r="W344" s="43">
        <v>0</v>
      </c>
      <c r="X344" s="43">
        <v>0</v>
      </c>
      <c r="Y344" s="42">
        <v>0</v>
      </c>
      <c r="Z344" s="45">
        <v>49567</v>
      </c>
      <c r="AA344" s="42">
        <v>44716</v>
      </c>
      <c r="AB344" s="42">
        <v>4851</v>
      </c>
      <c r="AC344" s="46">
        <v>0.108484658735128</v>
      </c>
      <c r="AD344" s="6"/>
      <c r="AF344" s="8">
        <v>338</v>
      </c>
    </row>
    <row r="345" spans="1:32" ht="13.5" x14ac:dyDescent="0.35">
      <c r="A345" s="39">
        <v>10007553</v>
      </c>
      <c r="B345" s="39" t="s">
        <v>543</v>
      </c>
      <c r="C345" s="40"/>
      <c r="D345" s="41" t="s">
        <v>70</v>
      </c>
      <c r="E345" s="42">
        <v>10262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2">
        <v>10262</v>
      </c>
      <c r="Q345" s="43">
        <v>34903</v>
      </c>
      <c r="R345" s="43">
        <v>8659</v>
      </c>
      <c r="S345" s="43">
        <v>13596</v>
      </c>
      <c r="T345" s="43">
        <v>9953</v>
      </c>
      <c r="U345" s="44">
        <v>1969</v>
      </c>
      <c r="V345" s="42">
        <v>69080</v>
      </c>
      <c r="W345" s="43">
        <v>0</v>
      </c>
      <c r="X345" s="43">
        <v>0</v>
      </c>
      <c r="Y345" s="42">
        <v>0</v>
      </c>
      <c r="Z345" s="45">
        <v>79342</v>
      </c>
      <c r="AA345" s="42">
        <v>103819</v>
      </c>
      <c r="AB345" s="42">
        <v>-24477</v>
      </c>
      <c r="AC345" s="46">
        <v>-0.235766092911702</v>
      </c>
      <c r="AD345" s="6"/>
      <c r="AF345" s="8">
        <v>339</v>
      </c>
    </row>
    <row r="346" spans="1:32" ht="13.5" x14ac:dyDescent="0.35">
      <c r="A346" s="39">
        <v>10007166</v>
      </c>
      <c r="B346" s="39" t="s">
        <v>544</v>
      </c>
      <c r="C346" s="40"/>
      <c r="D346" s="41" t="s">
        <v>83</v>
      </c>
      <c r="E346" s="42">
        <v>4503271</v>
      </c>
      <c r="F346" s="43">
        <v>627375</v>
      </c>
      <c r="G346" s="43">
        <v>32082</v>
      </c>
      <c r="H346" s="43">
        <v>0</v>
      </c>
      <c r="I346" s="43">
        <v>7231</v>
      </c>
      <c r="J346" s="43">
        <v>38841</v>
      </c>
      <c r="K346" s="43">
        <v>0</v>
      </c>
      <c r="L346" s="43">
        <v>0</v>
      </c>
      <c r="M346" s="43">
        <v>0</v>
      </c>
      <c r="N346" s="43">
        <v>0</v>
      </c>
      <c r="O346" s="43">
        <v>0</v>
      </c>
      <c r="P346" s="42">
        <v>5208800</v>
      </c>
      <c r="Q346" s="43">
        <v>1517669</v>
      </c>
      <c r="R346" s="43">
        <v>427350</v>
      </c>
      <c r="S346" s="43">
        <v>420549</v>
      </c>
      <c r="T346" s="43">
        <v>301922</v>
      </c>
      <c r="U346" s="44">
        <v>113482</v>
      </c>
      <c r="V346" s="42">
        <v>2780972</v>
      </c>
      <c r="W346" s="43">
        <v>0</v>
      </c>
      <c r="X346" s="43">
        <v>0</v>
      </c>
      <c r="Y346" s="42">
        <v>0</v>
      </c>
      <c r="Z346" s="45">
        <v>7989772</v>
      </c>
      <c r="AA346" s="42">
        <v>8519831</v>
      </c>
      <c r="AB346" s="42">
        <v>-530059</v>
      </c>
      <c r="AC346" s="46">
        <v>-6.2214731724138703E-2</v>
      </c>
      <c r="AD346" s="6"/>
      <c r="AF346" s="8">
        <v>340</v>
      </c>
    </row>
    <row r="347" spans="1:32" ht="13.5" x14ac:dyDescent="0.35">
      <c r="A347" s="39">
        <v>10007139</v>
      </c>
      <c r="B347" s="39" t="s">
        <v>545</v>
      </c>
      <c r="C347" s="40"/>
      <c r="D347" s="41" t="s">
        <v>83</v>
      </c>
      <c r="E347" s="42">
        <v>2238480</v>
      </c>
      <c r="F347" s="43">
        <v>286522</v>
      </c>
      <c r="G347" s="43">
        <v>0</v>
      </c>
      <c r="H347" s="43">
        <v>34725</v>
      </c>
      <c r="I347" s="43">
        <v>5484</v>
      </c>
      <c r="J347" s="43">
        <v>5712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2">
        <v>2570923</v>
      </c>
      <c r="Q347" s="43">
        <v>676852</v>
      </c>
      <c r="R347" s="43">
        <v>92568</v>
      </c>
      <c r="S347" s="43">
        <v>118464</v>
      </c>
      <c r="T347" s="43">
        <v>205305</v>
      </c>
      <c r="U347" s="44">
        <v>58069</v>
      </c>
      <c r="V347" s="42">
        <v>1151258</v>
      </c>
      <c r="W347" s="43">
        <v>0</v>
      </c>
      <c r="X347" s="43">
        <v>0</v>
      </c>
      <c r="Y347" s="42">
        <v>0</v>
      </c>
      <c r="Z347" s="45">
        <v>3722181</v>
      </c>
      <c r="AA347" s="42">
        <v>3995983</v>
      </c>
      <c r="AB347" s="42">
        <v>-273802</v>
      </c>
      <c r="AC347" s="46">
        <v>-6.8519310517587306E-2</v>
      </c>
      <c r="AD347" s="6"/>
      <c r="AF347" s="8">
        <v>341</v>
      </c>
    </row>
    <row r="348" spans="1:32" ht="13.5" x14ac:dyDescent="0.35">
      <c r="A348" s="39">
        <v>10007696</v>
      </c>
      <c r="B348" s="50" t="s">
        <v>546</v>
      </c>
      <c r="C348" s="51"/>
      <c r="D348" s="52" t="s">
        <v>76</v>
      </c>
      <c r="E348" s="53">
        <v>91241</v>
      </c>
      <c r="F348" s="54">
        <v>0</v>
      </c>
      <c r="G348" s="54">
        <v>0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43">
        <v>0</v>
      </c>
      <c r="P348" s="53">
        <v>91241</v>
      </c>
      <c r="Q348" s="54">
        <v>16455</v>
      </c>
      <c r="R348" s="54">
        <v>1859</v>
      </c>
      <c r="S348" s="54">
        <v>60736</v>
      </c>
      <c r="T348" s="54">
        <v>7066</v>
      </c>
      <c r="U348" s="55">
        <v>3193</v>
      </c>
      <c r="V348" s="53">
        <v>89309</v>
      </c>
      <c r="W348" s="54">
        <v>0</v>
      </c>
      <c r="X348" s="43">
        <v>0</v>
      </c>
      <c r="Y348" s="53">
        <v>0</v>
      </c>
      <c r="Z348" s="56">
        <v>180550</v>
      </c>
      <c r="AA348" s="53">
        <v>138437</v>
      </c>
      <c r="AB348" s="42">
        <v>42113</v>
      </c>
      <c r="AC348" s="57">
        <v>0.30420335603920901</v>
      </c>
      <c r="AD348" s="6"/>
      <c r="AF348" s="8">
        <v>342</v>
      </c>
    </row>
    <row r="349" spans="1:32" ht="13.5" x14ac:dyDescent="0.35">
      <c r="A349" s="39">
        <v>10007167</v>
      </c>
      <c r="B349" s="50" t="s">
        <v>547</v>
      </c>
      <c r="C349" s="51"/>
      <c r="D349" s="52" t="s">
        <v>89</v>
      </c>
      <c r="E349" s="53">
        <v>9393741</v>
      </c>
      <c r="F349" s="54">
        <v>113142</v>
      </c>
      <c r="G349" s="54">
        <v>783672</v>
      </c>
      <c r="H349" s="54">
        <v>259280</v>
      </c>
      <c r="I349" s="54">
        <v>57642</v>
      </c>
      <c r="J349" s="54">
        <v>333451</v>
      </c>
      <c r="K349" s="54">
        <v>0</v>
      </c>
      <c r="L349" s="54">
        <v>87237</v>
      </c>
      <c r="M349" s="54">
        <v>3949</v>
      </c>
      <c r="N349" s="54">
        <v>0</v>
      </c>
      <c r="O349" s="43">
        <v>0</v>
      </c>
      <c r="P349" s="53">
        <v>11032114</v>
      </c>
      <c r="Q349" s="54">
        <v>419967</v>
      </c>
      <c r="R349" s="54">
        <v>10370</v>
      </c>
      <c r="S349" s="54">
        <v>26259</v>
      </c>
      <c r="T349" s="54">
        <v>493760</v>
      </c>
      <c r="U349" s="55">
        <v>131057</v>
      </c>
      <c r="V349" s="53">
        <v>1081413</v>
      </c>
      <c r="W349" s="54">
        <v>0</v>
      </c>
      <c r="X349" s="43">
        <v>0</v>
      </c>
      <c r="Y349" s="53">
        <v>0</v>
      </c>
      <c r="Z349" s="56">
        <v>12113527</v>
      </c>
      <c r="AA349" s="53">
        <v>11998876</v>
      </c>
      <c r="AB349" s="42">
        <v>114651</v>
      </c>
      <c r="AC349" s="57">
        <v>9.5551449985815298E-3</v>
      </c>
      <c r="AD349" s="6"/>
      <c r="AF349" s="8">
        <v>343</v>
      </c>
    </row>
    <row r="350" spans="1:32" ht="13.5" x14ac:dyDescent="0.35">
      <c r="A350" s="39">
        <v>10007709</v>
      </c>
      <c r="B350" s="50" t="s">
        <v>548</v>
      </c>
      <c r="C350" s="51"/>
      <c r="D350" s="52" t="s">
        <v>89</v>
      </c>
      <c r="E350" s="53">
        <v>35831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43">
        <v>0</v>
      </c>
      <c r="P350" s="53">
        <v>35831</v>
      </c>
      <c r="Q350" s="54">
        <v>23471</v>
      </c>
      <c r="R350" s="54">
        <v>2128</v>
      </c>
      <c r="S350" s="54">
        <v>25150</v>
      </c>
      <c r="T350" s="54">
        <v>4745</v>
      </c>
      <c r="U350" s="55">
        <v>2357</v>
      </c>
      <c r="V350" s="53">
        <v>57851</v>
      </c>
      <c r="W350" s="54">
        <v>0</v>
      </c>
      <c r="X350" s="43">
        <v>0</v>
      </c>
      <c r="Y350" s="53">
        <v>0</v>
      </c>
      <c r="Z350" s="56">
        <v>93682</v>
      </c>
      <c r="AA350" s="53">
        <v>114404</v>
      </c>
      <c r="AB350" s="42">
        <v>-20722</v>
      </c>
      <c r="AC350" s="57">
        <v>-0.181130030418517</v>
      </c>
      <c r="AD350" s="6"/>
      <c r="AF350" s="8">
        <v>344</v>
      </c>
    </row>
    <row r="351" spans="1:32" ht="13.5" x14ac:dyDescent="0.35">
      <c r="A351" s="39">
        <v>10007713</v>
      </c>
      <c r="B351" s="50" t="s">
        <v>549</v>
      </c>
      <c r="C351" s="51" t="s">
        <v>549</v>
      </c>
      <c r="D351" s="52" t="s">
        <v>89</v>
      </c>
      <c r="E351" s="53">
        <v>965046</v>
      </c>
      <c r="F351" s="54">
        <v>109104</v>
      </c>
      <c r="G351" s="54">
        <v>0</v>
      </c>
      <c r="H351" s="54">
        <v>157420</v>
      </c>
      <c r="I351" s="54">
        <v>0</v>
      </c>
      <c r="J351" s="54">
        <v>0</v>
      </c>
      <c r="K351" s="54">
        <v>0</v>
      </c>
      <c r="L351" s="54">
        <v>0</v>
      </c>
      <c r="M351" s="54">
        <v>0</v>
      </c>
      <c r="N351" s="54">
        <v>0</v>
      </c>
      <c r="O351" s="43">
        <v>0</v>
      </c>
      <c r="P351" s="53">
        <v>1231570</v>
      </c>
      <c r="Q351" s="54">
        <v>739347</v>
      </c>
      <c r="R351" s="54">
        <v>130918</v>
      </c>
      <c r="S351" s="54">
        <v>65635</v>
      </c>
      <c r="T351" s="54">
        <v>231451</v>
      </c>
      <c r="U351" s="55">
        <v>66036</v>
      </c>
      <c r="V351" s="53">
        <v>1233387</v>
      </c>
      <c r="W351" s="54">
        <v>0</v>
      </c>
      <c r="X351" s="43">
        <v>0</v>
      </c>
      <c r="Y351" s="53">
        <v>0</v>
      </c>
      <c r="Z351" s="56">
        <v>2464957</v>
      </c>
      <c r="AA351" s="53">
        <v>2340500</v>
      </c>
      <c r="AB351" s="42">
        <v>124457</v>
      </c>
      <c r="AC351" s="57">
        <v>5.3175389873958603E-2</v>
      </c>
      <c r="AD351" s="6"/>
      <c r="AF351" s="8">
        <v>345</v>
      </c>
    </row>
    <row r="352" spans="1:32" ht="16.5" customHeight="1" x14ac:dyDescent="0.4">
      <c r="A352" s="31"/>
      <c r="B352" s="31" t="s">
        <v>15</v>
      </c>
      <c r="C352" s="32"/>
      <c r="D352" s="33"/>
      <c r="E352" s="34">
        <f t="shared" ref="E352:AA352" si="0">SUM(E7:E351)</f>
        <v>882794989</v>
      </c>
      <c r="F352" s="34">
        <f t="shared" si="0"/>
        <v>31545129</v>
      </c>
      <c r="G352" s="34">
        <f t="shared" si="0"/>
        <v>24685102</v>
      </c>
      <c r="H352" s="34">
        <f t="shared" si="0"/>
        <v>20552570</v>
      </c>
      <c r="I352" s="34">
        <f t="shared" si="0"/>
        <v>4099982</v>
      </c>
      <c r="J352" s="34">
        <f t="shared" si="0"/>
        <v>14335578</v>
      </c>
      <c r="K352" s="34">
        <f t="shared" si="0"/>
        <v>2854107</v>
      </c>
      <c r="L352" s="34">
        <f t="shared" si="0"/>
        <v>15838965</v>
      </c>
      <c r="M352" s="34">
        <f t="shared" si="0"/>
        <v>845065</v>
      </c>
      <c r="N352" s="34">
        <f t="shared" si="0"/>
        <v>4790901</v>
      </c>
      <c r="O352" s="34">
        <f t="shared" si="0"/>
        <v>0</v>
      </c>
      <c r="P352" s="34">
        <f t="shared" si="0"/>
        <v>1002342388</v>
      </c>
      <c r="Q352" s="34">
        <f t="shared" si="0"/>
        <v>140052813</v>
      </c>
      <c r="R352" s="34">
        <f t="shared" si="0"/>
        <v>20253616</v>
      </c>
      <c r="S352" s="34">
        <f t="shared" si="0"/>
        <v>64535970</v>
      </c>
      <c r="T352" s="34">
        <f t="shared" si="0"/>
        <v>41444090</v>
      </c>
      <c r="U352" s="35">
        <f t="shared" si="0"/>
        <v>14851012</v>
      </c>
      <c r="V352" s="34">
        <f t="shared" si="0"/>
        <v>281137501</v>
      </c>
      <c r="W352" s="34">
        <f t="shared" si="0"/>
        <v>56771838</v>
      </c>
      <c r="X352" s="34">
        <f t="shared" si="0"/>
        <v>1031000</v>
      </c>
      <c r="Y352" s="34">
        <f t="shared" si="0"/>
        <v>57802838</v>
      </c>
      <c r="Z352" s="36">
        <f t="shared" si="0"/>
        <v>1341282727</v>
      </c>
      <c r="AA352" s="34">
        <f t="shared" si="0"/>
        <v>1349426401</v>
      </c>
      <c r="AB352" s="34">
        <f>Z352-AA352</f>
        <v>-8143674</v>
      </c>
      <c r="AC352" s="37">
        <f>IF(AA352&gt;0,(Z352-AA352)/AA352,0)</f>
        <v>-6.0349152750865734E-3</v>
      </c>
      <c r="AD352" s="6"/>
    </row>
    <row r="357" spans="1:30" hidden="1" x14ac:dyDescent="0.35">
      <c r="A357" s="16" t="s">
        <v>28</v>
      </c>
      <c r="B357" s="16" t="s">
        <v>16</v>
      </c>
      <c r="C357" s="19" t="s">
        <v>19</v>
      </c>
      <c r="D357" s="14" t="s">
        <v>12</v>
      </c>
      <c r="E357" s="7" t="s">
        <v>44</v>
      </c>
      <c r="F357" s="10" t="s">
        <v>45</v>
      </c>
      <c r="G357" s="10" t="s">
        <v>46</v>
      </c>
      <c r="H357" s="10" t="s">
        <v>47</v>
      </c>
      <c r="I357" s="10" t="s">
        <v>48</v>
      </c>
      <c r="J357" s="10" t="s">
        <v>49</v>
      </c>
      <c r="K357" s="10" t="s">
        <v>50</v>
      </c>
      <c r="L357" s="10" t="s">
        <v>51</v>
      </c>
      <c r="M357" s="10" t="s">
        <v>52</v>
      </c>
      <c r="N357" s="10" t="s">
        <v>53</v>
      </c>
      <c r="O357" s="10" t="s">
        <v>54</v>
      </c>
      <c r="P357" s="7" t="s">
        <v>43</v>
      </c>
      <c r="Q357" s="10" t="s">
        <v>55</v>
      </c>
      <c r="R357" s="10" t="s">
        <v>56</v>
      </c>
      <c r="S357" s="10" t="s">
        <v>57</v>
      </c>
      <c r="T357" s="10" t="s">
        <v>58</v>
      </c>
      <c r="U357" s="21" t="s">
        <v>59</v>
      </c>
      <c r="V357" s="7" t="s">
        <v>42</v>
      </c>
      <c r="W357" s="10" t="s">
        <v>60</v>
      </c>
      <c r="X357" s="10" t="s">
        <v>61</v>
      </c>
      <c r="Y357" s="7" t="s">
        <v>41</v>
      </c>
      <c r="Z357" s="7" t="s">
        <v>40</v>
      </c>
      <c r="AA357" s="7" t="s">
        <v>33</v>
      </c>
      <c r="AB357" s="47" t="s">
        <v>30</v>
      </c>
      <c r="AC357" s="48" t="s">
        <v>20</v>
      </c>
      <c r="AD357" s="3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  <row r="378" spans="2:4" x14ac:dyDescent="0.35">
      <c r="B378"/>
      <c r="C378"/>
      <c r="D378"/>
    </row>
    <row r="379" spans="2:4" x14ac:dyDescent="0.35">
      <c r="B379"/>
      <c r="C379"/>
      <c r="D379"/>
    </row>
    <row r="380" spans="2:4" x14ac:dyDescent="0.35">
      <c r="B380"/>
      <c r="C380"/>
      <c r="D380"/>
    </row>
    <row r="381" spans="2:4" x14ac:dyDescent="0.35">
      <c r="B381"/>
      <c r="C381"/>
      <c r="D381"/>
    </row>
  </sheetData>
  <mergeCells count="1">
    <mergeCell ref="A3:C3"/>
  </mergeCells>
  <phoneticPr fontId="0" type="noConversion"/>
  <conditionalFormatting sqref="AA7:AC351">
    <cfRule type="containsBlanks" dxfId="0" priority="1">
      <formula>LEN(TRIM(AA7))=0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FFBC5926-E472-4871-ADDD-2DDB48685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05E451-5E53-4F6C-A083-CF2391C624B1}"/>
</file>

<file path=customXml/itemProps3.xml><?xml version="1.0" encoding="utf-8"?>
<ds:datastoreItem xmlns:ds="http://schemas.openxmlformats.org/officeDocument/2006/customXml" ds:itemID="{00D95E61-8EB1-474A-8544-FB50918DBD2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de80298e-358f-4c90-87b2-2b2bfc29da57"/>
    <ds:schemaRef ds:uri="http://purl.org/dc/terms/"/>
    <ds:schemaRef ds:uri="http://schemas.microsoft.com/office/infopath/2007/PartnerControls"/>
    <ds:schemaRef ds:uri="91c09943-b123-4a9f-8401-cfdca5b81be5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F5E2205-9F34-4C89-902D-79C3613D1F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t1datacols3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grant tables</dc:title>
  <dc:subject/>
  <dc:creator/>
  <cp:lastModifiedBy/>
  <dcterms:created xsi:type="dcterms:W3CDTF">2024-07-23T15:05:53Z</dcterms:created>
  <dcterms:modified xsi:type="dcterms:W3CDTF">2024-07-24T18:14:35Z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