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05" yWindow="-105" windowWidth="20715" windowHeight="13275" tabRatio="836"/>
  </bookViews>
  <sheets>
    <sheet name="Notes" sheetId="114" r:id="rId1"/>
    <sheet name="Coversheet" sheetId="45" r:id="rId2"/>
    <sheet name="Time series of student numbers" sheetId="115" r:id="rId3"/>
    <sheet name="Contextual data" sheetId="103" r:id="rId4"/>
    <sheet name="Core indicators" sheetId="104" r:id="rId5"/>
    <sheet name="Indicators" sheetId="1" r:id="rId6"/>
    <sheet name="Denominators" sheetId="100" r:id="rId7"/>
    <sheet name="Response rate" sheetId="101" r:id="rId8"/>
  </sheets>
  <externalReferences>
    <externalReference r:id="rId9"/>
  </externalReferences>
  <definedNames>
    <definedName name="_AMO_UniqueIdentifier" localSheetId="2" hidden="1">"'3b83f291-5211-4444-a828-f49dc5ed6ae0'"</definedName>
    <definedName name="_AMO_UniqueIdentifier" hidden="1">"'36f92fbb-5e1f-4217-a981-563e5cdd48b1'"</definedName>
    <definedName name="compind_coltags1">'Contextual data'!$P$3</definedName>
    <definedName name="compind_coltags2">'Contextual data'!$R$3</definedName>
    <definedName name="coreind_coltags">'Core indicators'!$D$40:$J$40</definedName>
    <definedName name="coreind_compind_coltags">'Core indicators'!$G$40:$I$40</definedName>
    <definedName name="coreind_compind_rowtags1">'Core indicators'!$L$13:$M$14</definedName>
    <definedName name="coreind_compind_rowtags2">'Core indicators'!$L$30:$M$31</definedName>
    <definedName name="coreind_rowtags1">'Core indicators'!$L$6:$M$12</definedName>
    <definedName name="coreind_rowtags2">'Core indicators'!$L$15:$M$21</definedName>
    <definedName name="coreind_rowtags3">'Core indicators'!$L$23:$M$29</definedName>
    <definedName name="coreind_rowtags4">'Core indicators'!$L$32:$M$38</definedName>
    <definedName name="coreind_rowvars">'Core indicators'!$L$5:$M$5</definedName>
    <definedName name="coreIndSymb_rowTags1">'[1]Core indicators'!#REF!</definedName>
    <definedName name="coreIndSymb_rowTags2">'[1]Core indicators'!#REF!</definedName>
    <definedName name="coreIndSymb_rowVars">'[1]Core indicators'!#REF!</definedName>
    <definedName name="Cover_coltags">Coversheet!$E$12:$I$12</definedName>
    <definedName name="Cover_rowtag">Coversheet!$L$15:$N$18</definedName>
    <definedName name="Cover_rowvars">Coversheet!$L$14:$N$14</definedName>
    <definedName name="denom_coltags">Denominators!$D$40:$X$40</definedName>
    <definedName name="denom_rowtags1">Denominators!$Z$6:$AA$12</definedName>
    <definedName name="denom_rowtags2">Denominators!$Z$15:$AA$21</definedName>
    <definedName name="denom_rowtags3">Denominators!$Z$23:$AA$29</definedName>
    <definedName name="denom_rowtags4">Denominators!$Z$32:$AA$38</definedName>
    <definedName name="denom_rowvars">Denominators!$Z$5:$AA$5</definedName>
    <definedName name="entrantNum_colTags">'Time series of student numbers'!$D$42:$H$42</definedName>
    <definedName name="entrantNum_rowTags">'Time series of student numbers'!$I$12:$K$41</definedName>
    <definedName name="entrantNum_rowVars">'Time series of student numbers'!$I$11:$K$11</definedName>
    <definedName name="ftresp_coltags">'Response rate'!$D$40:$X$40</definedName>
    <definedName name="ind_coltags">Indicators!$D$40:$X$40</definedName>
    <definedName name="ind_compind_coltags">Indicators!$G$40:$I$40</definedName>
    <definedName name="ind_compind_rowtags1">Indicators!$Z$13:$AA$14</definedName>
    <definedName name="ind_compind_rowtags2">Indicators!$Z$30:$AA$31</definedName>
    <definedName name="ind_rowtags1">Indicators!$Z$6:$AA$12</definedName>
    <definedName name="ind_rowtags2">Indicators!$Z$15:$AA$21</definedName>
    <definedName name="ind_rowtags3">Indicators!$Z$23:$AA$29</definedName>
    <definedName name="ind_rowtags4">Indicators!$Z$32:$AA$38</definedName>
    <definedName name="ind_rowvars">Indicators!$Z$5:$AA$5</definedName>
    <definedName name="indSymb_rowTags1">[1]Indicators!#REF!</definedName>
    <definedName name="indSymb_rowTags2">[1]Indicators!#REF!</definedName>
    <definedName name="indSymb_rowTags3">[1]Indicators!#REF!</definedName>
    <definedName name="indSymb_rowVars">[1]Indicators!#REF!</definedName>
    <definedName name="INSTNAME" localSheetId="2">[1]Coversheet!$E$8</definedName>
    <definedName name="INSTNAME">Coversheet!$E$8</definedName>
    <definedName name="monitoring_coltags">#REF!</definedName>
    <definedName name="monitoring_rowtag1">#REF!</definedName>
    <definedName name="monitoring_rowtag2">#REF!</definedName>
    <definedName name="monitoring_rowtag3">#REF!</definedName>
    <definedName name="monitoring_rowtag4">#REF!</definedName>
    <definedName name="monitoring_rowtag5">#REF!</definedName>
    <definedName name="monitoring_rowtag6">#REF!</definedName>
    <definedName name="monitoring_rowtag7">#REF!</definedName>
    <definedName name="monitoring_rowtag8">#REF!</definedName>
    <definedName name="monitoring_rowtags7">#REF!</definedName>
    <definedName name="monitoring_rowtags8">#REF!</definedName>
    <definedName name="monitoring_rowvars">#REF!</definedName>
    <definedName name="Negative">#REF!</definedName>
    <definedName name="PG_context_coltag">'Contextual data'!$P$3:$U$3</definedName>
    <definedName name="PG_context_rowtag">'Contextual data'!$W$6:$Y$78</definedName>
    <definedName name="PG_context_rowvars">'Contextual data'!$W$5:$Y$5</definedName>
    <definedName name="Positive">#REF!</definedName>
    <definedName name="_xlnm.Print_Area" localSheetId="3">'Contextual data'!$A$1:$V$84</definedName>
    <definedName name="_xlnm.Print_Area" localSheetId="1">Coversheet!$A$3:$J$21</definedName>
    <definedName name="_xlnm.Print_Area" localSheetId="6">Denominators!$A$1:$X$44</definedName>
    <definedName name="_xlnm.Print_Area" localSheetId="5">Indicators!$A$1:$X$47</definedName>
    <definedName name="_xlnm.Print_Area" localSheetId="0">Notes!$B$1:$B$64</definedName>
    <definedName name="_xlnm.Print_Area" localSheetId="7">'Response rate'!$A$1:$X$45</definedName>
    <definedName name="_xlnm.Print_Area" localSheetId="2">'Time series of student numbers'!$A$1:$H$43</definedName>
    <definedName name="Prob_coltags">#REF!</definedName>
    <definedName name="Prob_rowtags1">#REF!</definedName>
    <definedName name="Prob_rowtags2">#REF!</definedName>
    <definedName name="Prob_rowtags3">#REF!</definedName>
    <definedName name="Prob_rowvars">#REF!</definedName>
    <definedName name="ptresp_coltags">'Response rate'!$D$41:$X$41</definedName>
    <definedName name="resp_rowtags1">'Response rate'!$Z$16:$AA$21</definedName>
    <definedName name="resp_rowtags2">'Response rate'!$Z$33:$AA$38</definedName>
    <definedName name="resp_rowvars">'Response rate'!$Z$5:$AA$5</definedName>
    <definedName name="stuNum_colTags">'Time series of student numbers'!$D$8:$H$8</definedName>
    <definedName name="stuNum_rowTags">'Time series of student numbers'!$I$6:$I$7</definedName>
    <definedName name="stuNum_rowVars">'Time series of student numbers'!$I$5</definedName>
    <definedName name="thresholds_coltags">#REF!</definedName>
    <definedName name="thresholds_compind_coltags">#REF!</definedName>
    <definedName name="thresholds_compind_rowtags1">#REF!</definedName>
    <definedName name="thresholds_compind_rowtags2">#REF!</definedName>
    <definedName name="thresholds_rowtags1">#REF!</definedName>
    <definedName name="thresholds_rowtags2">#REF!</definedName>
    <definedName name="thresholds_rowtags3">#REF!</definedName>
    <definedName name="thresholds_rowtags4">#REF!</definedName>
    <definedName name="thresholds_rowvars">#REF!</definedName>
    <definedName name="UG">'Contextual data'!$J$5:$K$5</definedName>
    <definedName name="UG_context_coltag">'Contextual data'!$C$3:$H$3</definedName>
    <definedName name="UG_context_rowtag">'Contextual data'!$J$6:$L$78</definedName>
    <definedName name="UG_context_rowvars">'Contextual data'!$J$5:$L$5</definedName>
    <definedName name="UGContext_rowvars">'Contextual data'!$J$5:$L$5</definedName>
    <definedName name="UKPRN" localSheetId="2">[1]Coversheet!$C$8</definedName>
    <definedName name="UKPRN">Coversheet!$C$8</definedName>
  </definedNames>
  <calcPr calcId="152511" forceFullCalc="1"/>
  <extLst>
    <x:ext xmlns:x="http://schemas.openxmlformats.org/spreadsheetml/2006/main"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x:ext>
  </extLst>
</workbook>
</file>

<file path=xl/calcChain.xml><?xml version="1.0" encoding="utf-8"?>
<calcChain xmlns="http://schemas.openxmlformats.org/spreadsheetml/2006/main">
  <c r="I20" i="45" l="1"/>
  <c r="I19" i="45"/>
  <c r="G20" i="45"/>
  <c r="E20" i="45"/>
  <c r="G19" i="45"/>
  <c r="E19" i="45"/>
  <c r="F19" i="45" l="1"/>
  <c r="F20" i="45"/>
  <c r="H20" i="45"/>
  <c r="H19" i="45"/>
</calcChain>
</file>

<file path=xl/sharedStrings.xml><?xml version="1.0" encoding="utf-8"?>
<sst xmlns="http://schemas.openxmlformats.org/spreadsheetml/2006/main" count="1697" uniqueCount="394">
  <si>
    <t xml:space="preserve">Years </t>
  </si>
  <si>
    <t xml:space="preserve">Age </t>
  </si>
  <si>
    <t xml:space="preserve">Young </t>
  </si>
  <si>
    <t xml:space="preserve">Mature </t>
  </si>
  <si>
    <t xml:space="preserve">Ethnicity </t>
  </si>
  <si>
    <t xml:space="preserve">White </t>
  </si>
  <si>
    <t xml:space="preserve">BME </t>
  </si>
  <si>
    <t xml:space="preserve">Disabled </t>
  </si>
  <si>
    <t xml:space="preserve">Domicile </t>
  </si>
  <si>
    <t xml:space="preserve">No </t>
  </si>
  <si>
    <t>UK</t>
  </si>
  <si>
    <t xml:space="preserve">Other EU </t>
  </si>
  <si>
    <t>Yes</t>
  </si>
  <si>
    <t>Sex</t>
  </si>
  <si>
    <t>POLAR</t>
  </si>
  <si>
    <t>Non-EU</t>
  </si>
  <si>
    <t>First degree</t>
  </si>
  <si>
    <t>Male</t>
  </si>
  <si>
    <t xml:space="preserve">Female </t>
  </si>
  <si>
    <t>Splits</t>
  </si>
  <si>
    <t>Continuation</t>
  </si>
  <si>
    <t>National IMD</t>
  </si>
  <si>
    <t>OUG</t>
  </si>
  <si>
    <t>Q1 or Q2</t>
  </si>
  <si>
    <t>Q3, Q4 or Q5</t>
  </si>
  <si>
    <t>OPG</t>
  </si>
  <si>
    <t>PGCE</t>
  </si>
  <si>
    <t>PG Taught Masters</t>
  </si>
  <si>
    <t xml:space="preserve">Full-time: </t>
  </si>
  <si>
    <t xml:space="preserve">Part-time: </t>
  </si>
  <si>
    <t>Degree outcomes: % awarded first or 2:1</t>
  </si>
  <si>
    <t>First degree qualifiers awarded classified honours</t>
  </si>
  <si>
    <t>Contextual data</t>
  </si>
  <si>
    <t>Full-time</t>
  </si>
  <si>
    <t>% of total</t>
  </si>
  <si>
    <t>Part-time</t>
  </si>
  <si>
    <t>Total</t>
  </si>
  <si>
    <t>Headcount</t>
  </si>
  <si>
    <t>%</t>
  </si>
  <si>
    <t>Overall</t>
  </si>
  <si>
    <t>FTE</t>
  </si>
  <si>
    <t>Subject of study</t>
  </si>
  <si>
    <t>Level of study</t>
  </si>
  <si>
    <t>Medicine and dentistry</t>
  </si>
  <si>
    <t>Other UG</t>
  </si>
  <si>
    <t>Pharmacology, toxicology and pharmacy</t>
  </si>
  <si>
    <t>Age</t>
  </si>
  <si>
    <t>Under 21</t>
  </si>
  <si>
    <t>21 to 30</t>
  </si>
  <si>
    <t>Biosciences</t>
  </si>
  <si>
    <t>Over 30</t>
  </si>
  <si>
    <t>Sport and exercise sciences</t>
  </si>
  <si>
    <t>Ethnicity</t>
  </si>
  <si>
    <t>White</t>
  </si>
  <si>
    <t>Psychology</t>
  </si>
  <si>
    <t>Black</t>
  </si>
  <si>
    <t>Veterinary sciences</t>
  </si>
  <si>
    <t>Asian</t>
  </si>
  <si>
    <t>Agriculture, food and related studies</t>
  </si>
  <si>
    <t>Other</t>
  </si>
  <si>
    <t>Physics and astronomy</t>
  </si>
  <si>
    <t>Unknown</t>
  </si>
  <si>
    <t>Chemistry</t>
  </si>
  <si>
    <t>Female</t>
  </si>
  <si>
    <t>Mathematical sciences</t>
  </si>
  <si>
    <t>Disability</t>
  </si>
  <si>
    <t>Engineering</t>
  </si>
  <si>
    <t>No</t>
  </si>
  <si>
    <t>Entry</t>
  </si>
  <si>
    <t>HE-level</t>
  </si>
  <si>
    <t>Computing</t>
  </si>
  <si>
    <t>qualifications</t>
  </si>
  <si>
    <t>High tariff</t>
  </si>
  <si>
    <t>Medium tariff</t>
  </si>
  <si>
    <t>Architecture, building and planning</t>
  </si>
  <si>
    <t>Low tariff</t>
  </si>
  <si>
    <t>Non tariff</t>
  </si>
  <si>
    <t>Sociology, social policy and anthropology</t>
  </si>
  <si>
    <t>Non-UK students</t>
  </si>
  <si>
    <t>Economics</t>
  </si>
  <si>
    <t>Domicile</t>
  </si>
  <si>
    <t>Politics</t>
  </si>
  <si>
    <t>Other EU</t>
  </si>
  <si>
    <t>Health and social care</t>
  </si>
  <si>
    <t>Law</t>
  </si>
  <si>
    <t>Local students</t>
  </si>
  <si>
    <t>Business and management</t>
  </si>
  <si>
    <t>English studies</t>
  </si>
  <si>
    <t>History and archaeology</t>
  </si>
  <si>
    <t>Philosophy and religious studies</t>
  </si>
  <si>
    <t>Creative arts and design</t>
  </si>
  <si>
    <t>Education and teaching</t>
  </si>
  <si>
    <t>Combined and general studies</t>
  </si>
  <si>
    <t>Undergraduates</t>
  </si>
  <si>
    <t>Postgraduates</t>
  </si>
  <si>
    <t>PhD and MPhil</t>
  </si>
  <si>
    <t>Completion</t>
  </si>
  <si>
    <t>Other PG</t>
  </si>
  <si>
    <t>Indicators</t>
  </si>
  <si>
    <t>UG</t>
  </si>
  <si>
    <t>PG</t>
  </si>
  <si>
    <t>METRIC</t>
  </si>
  <si>
    <t>XX</t>
  </si>
  <si>
    <t>CONFT</t>
  </si>
  <si>
    <t>CONPT</t>
  </si>
  <si>
    <t>COMPINDFT</t>
  </si>
  <si>
    <t>COMPINDPT</t>
  </si>
  <si>
    <t>DDO12FT</t>
  </si>
  <si>
    <t>DDO12PT</t>
  </si>
  <si>
    <t>HSPGFT</t>
  </si>
  <si>
    <t>HSPGPT</t>
  </si>
  <si>
    <t>METRICYEAR</t>
  </si>
  <si>
    <t>FirstDegree</t>
  </si>
  <si>
    <t>OtherPG</t>
  </si>
  <si>
    <t>OtherUG</t>
  </si>
  <si>
    <t>PG_TM</t>
  </si>
  <si>
    <t>PG_UG_Border</t>
  </si>
  <si>
    <t>PhD</t>
  </si>
  <si>
    <t>INDICATOROverall</t>
  </si>
  <si>
    <t>INDICATORYear1</t>
  </si>
  <si>
    <t>INDICATORYear2</t>
  </si>
  <si>
    <t>INDICATORYear3</t>
  </si>
  <si>
    <t>INDICATORYear4</t>
  </si>
  <si>
    <t>INDICATORYear5</t>
  </si>
  <si>
    <t>DENOMINATOROverall</t>
  </si>
  <si>
    <t>DENOMINATORYear1</t>
  </si>
  <si>
    <t>DENOMINATORYear2</t>
  </si>
  <si>
    <t>DENOMINATORYear3</t>
  </si>
  <si>
    <t>DENOMINATORYear4</t>
  </si>
  <si>
    <t>DENOMINATORYear5</t>
  </si>
  <si>
    <t>DENOMINATORYoung</t>
  </si>
  <si>
    <t>DENOMINATORMature</t>
  </si>
  <si>
    <t>DENOMINATORPOLARQ1_2</t>
  </si>
  <si>
    <t>DENOMINATORPOLARQ3_5</t>
  </si>
  <si>
    <t>DENOMINATORIMDQ1_2</t>
  </si>
  <si>
    <t>DENOMINATORIMDQ3_5</t>
  </si>
  <si>
    <t>DENOMINATORWhite</t>
  </si>
  <si>
    <t>DENOMINATORBME</t>
  </si>
  <si>
    <t>DENOMINATORDisabled</t>
  </si>
  <si>
    <t>DENOMINATORNot_disabled</t>
  </si>
  <si>
    <t>DENOMINATORMale</t>
  </si>
  <si>
    <t>DENOMINATORFemale</t>
  </si>
  <si>
    <t>DENOMINATORUK</t>
  </si>
  <si>
    <t>DENOMINATOROtherEU</t>
  </si>
  <si>
    <t>DENOMINATORNonEU</t>
  </si>
  <si>
    <t>INDICATORYoung</t>
  </si>
  <si>
    <t>INDICATORMature</t>
  </si>
  <si>
    <t>INDICATORPOLARQ1_2</t>
  </si>
  <si>
    <t>INDICATORPOLARQ3_5</t>
  </si>
  <si>
    <t>INDICATORIMDQ1_2</t>
  </si>
  <si>
    <t>INDICATORIMDQ3_5</t>
  </si>
  <si>
    <t>INDICATORWhite</t>
  </si>
  <si>
    <t>INDICATORBME</t>
  </si>
  <si>
    <t>INDICATORDisabled</t>
  </si>
  <si>
    <t>INDICATORNot_disabled</t>
  </si>
  <si>
    <t>INDICATORMale</t>
  </si>
  <si>
    <t>INDICATORFemale</t>
  </si>
  <si>
    <t>INDICATORUK</t>
  </si>
  <si>
    <t>INDICATOROtherEU</t>
  </si>
  <si>
    <t>INDICATORNonEU</t>
  </si>
  <si>
    <t>DLHEFTRESRATEOverall</t>
  </si>
  <si>
    <t>DLHEFTRESRATEYear1</t>
  </si>
  <si>
    <t>DLHEFTRESRATEYear2</t>
  </si>
  <si>
    <t>DLHEFTRESRATEYear3</t>
  </si>
  <si>
    <t>DLHEFTRESRATEYear4</t>
  </si>
  <si>
    <t>DLHEFTRESRATEYear5</t>
  </si>
  <si>
    <t>DLHEFTRESRATEYoung</t>
  </si>
  <si>
    <t>DLHEFTRESRATEMature</t>
  </si>
  <si>
    <t>DLHEFTRESRATEPOLARQ1_2</t>
  </si>
  <si>
    <t>DLHEFTRESRATEPOLARQ3_5</t>
  </si>
  <si>
    <t>DLHEFTRESRATEIMDQ1_2</t>
  </si>
  <si>
    <t>DLHEFTRESRATEIMDQ3_5</t>
  </si>
  <si>
    <t>DLHEFTRESRATEWhite</t>
  </si>
  <si>
    <t>DLHEFTRESRATEBME</t>
  </si>
  <si>
    <t>DLHEFTRESRATEDisabled</t>
  </si>
  <si>
    <t>DLHEFTRESRATENot_disabled</t>
  </si>
  <si>
    <t>DLHEFTRESRATEMale</t>
  </si>
  <si>
    <t>DLHEFTRESRATEFemale</t>
  </si>
  <si>
    <t>DLHEFTRESRATEUK</t>
  </si>
  <si>
    <t>DLHEFTRESRATEOtherEU</t>
  </si>
  <si>
    <t>DLHEFTRESRATENonEU</t>
  </si>
  <si>
    <t>DLHEPTRESRATEOverall</t>
  </si>
  <si>
    <t>DLHEPTRESRATEYear1</t>
  </si>
  <si>
    <t>DLHEPTRESRATEYear2</t>
  </si>
  <si>
    <t>DLHEPTRESRATEYear3</t>
  </si>
  <si>
    <t>DLHEPTRESRATEYear4</t>
  </si>
  <si>
    <t>DLHEPTRESRATEYear5</t>
  </si>
  <si>
    <t>DLHEPTRESRATEYoung</t>
  </si>
  <si>
    <t>DLHEPTRESRATEMature</t>
  </si>
  <si>
    <t>DLHEPTRESRATEPOLARQ1_2</t>
  </si>
  <si>
    <t>DLHEPTRESRATEPOLARQ3_5</t>
  </si>
  <si>
    <t>DLHEPTRESRATEIMDQ1_2</t>
  </si>
  <si>
    <t>DLHEPTRESRATEIMDQ3_5</t>
  </si>
  <si>
    <t>DLHEPTRESRATEWhite</t>
  </si>
  <si>
    <t>DLHEPTRESRATEBME</t>
  </si>
  <si>
    <t>DLHEPTRESRATEDisabled</t>
  </si>
  <si>
    <t>DLHEPTRESRATENot_disabled</t>
  </si>
  <si>
    <t>DLHEPTRESRATEMale</t>
  </si>
  <si>
    <t>DLHEPTRESRATEFemale</t>
  </si>
  <si>
    <t>DLHEPTRESRATEUK</t>
  </si>
  <si>
    <t>DLHEPTRESRATEOtherEU</t>
  </si>
  <si>
    <t>DLHEPTRESRATENonEU</t>
  </si>
  <si>
    <t>VARNAME</t>
  </si>
  <si>
    <t>VARVALUE</t>
  </si>
  <si>
    <t>vars</t>
  </si>
  <si>
    <t>FT_</t>
  </si>
  <si>
    <t>FTPERC</t>
  </si>
  <si>
    <t>PT_</t>
  </si>
  <si>
    <t>PTPERC</t>
  </si>
  <si>
    <t>TOTAL_</t>
  </si>
  <si>
    <t>TOTPERC</t>
  </si>
  <si>
    <t>B3MONLEVEL</t>
  </si>
  <si>
    <t>B3MONCONTEXTAGE</t>
  </si>
  <si>
    <t>21_30</t>
  </si>
  <si>
    <t>U</t>
  </si>
  <si>
    <t>U21</t>
  </si>
  <si>
    <t>DEG</t>
  </si>
  <si>
    <t>PGUG</t>
  </si>
  <si>
    <t>B3MONOVERALLFPE</t>
  </si>
  <si>
    <t>OVERALLFPE</t>
  </si>
  <si>
    <t>B3MONOVERALLFTE</t>
  </si>
  <si>
    <t>OVERALLFTE</t>
  </si>
  <si>
    <t>B3MONETHNIC</t>
  </si>
  <si>
    <t>A</t>
  </si>
  <si>
    <t>B</t>
  </si>
  <si>
    <t>O</t>
  </si>
  <si>
    <t>W</t>
  </si>
  <si>
    <t>B3MONSEX</t>
  </si>
  <si>
    <t>B3MONDISABLE</t>
  </si>
  <si>
    <t>N</t>
  </si>
  <si>
    <t>Y</t>
  </si>
  <si>
    <t>B3MONTARGRP</t>
  </si>
  <si>
    <t>H</t>
  </si>
  <si>
    <t>HE</t>
  </si>
  <si>
    <t>L</t>
  </si>
  <si>
    <t>M</t>
  </si>
  <si>
    <t>NONE</t>
  </si>
  <si>
    <t>NONUK</t>
  </si>
  <si>
    <t>B3MONDOM</t>
  </si>
  <si>
    <t>OEU</t>
  </si>
  <si>
    <t>OTHER</t>
  </si>
  <si>
    <t>B3MONLOCAL</t>
  </si>
  <si>
    <t>B3MONCONTEXTPOL</t>
  </si>
  <si>
    <t>Quintile1</t>
  </si>
  <si>
    <t>Quintile2</t>
  </si>
  <si>
    <t>Quintile3</t>
  </si>
  <si>
    <t>Quintile4</t>
  </si>
  <si>
    <t>Quintile5</t>
  </si>
  <si>
    <t>B3MONCONTEXTIMD</t>
  </si>
  <si>
    <t>CAH01-01</t>
  </si>
  <si>
    <t>CAH02-02</t>
  </si>
  <si>
    <t>CAH03-01</t>
  </si>
  <si>
    <t>CAH03-02</t>
  </si>
  <si>
    <t>CAH04-01</t>
  </si>
  <si>
    <t>CAH05-01</t>
  </si>
  <si>
    <t>CAH06-01</t>
  </si>
  <si>
    <t>CAH07-01</t>
  </si>
  <si>
    <t>CAH07-02</t>
  </si>
  <si>
    <t>CAH09-01</t>
  </si>
  <si>
    <t>CAH10-01</t>
  </si>
  <si>
    <t>CAH11-01</t>
  </si>
  <si>
    <t>CAH13-01</t>
  </si>
  <si>
    <t>CAH15-01</t>
  </si>
  <si>
    <t>CAH15-02</t>
  </si>
  <si>
    <t>CAH15-03</t>
  </si>
  <si>
    <t>CAH15-04</t>
  </si>
  <si>
    <t>CAH16-01</t>
  </si>
  <si>
    <t>CAH17-01</t>
  </si>
  <si>
    <t>CAH19-01</t>
  </si>
  <si>
    <t>CAH20-01</t>
  </si>
  <si>
    <t>CAH20-02</t>
  </si>
  <si>
    <t>CAH22-01</t>
  </si>
  <si>
    <t>CAH23-01</t>
  </si>
  <si>
    <t>PGTM</t>
  </si>
  <si>
    <t>PHD</t>
  </si>
  <si>
    <t>Percentage point 'gap' for differential outcomes</t>
  </si>
  <si>
    <t>Level</t>
  </si>
  <si>
    <t>DDOGAPOverall</t>
  </si>
  <si>
    <t>N/A</t>
  </si>
  <si>
    <t>Key</t>
  </si>
  <si>
    <t>The indicator is of concern</t>
  </si>
  <si>
    <t>The indicator is of significant concern</t>
  </si>
  <si>
    <t>No students in the population</t>
  </si>
  <si>
    <t>Apprenticeship</t>
  </si>
  <si>
    <t>B3MONAPPRENTICE</t>
  </si>
  <si>
    <t>Performing arts</t>
  </si>
  <si>
    <t>Nursing and midwifery</t>
  </si>
  <si>
    <t>Medical sciences</t>
  </si>
  <si>
    <t>Allied health subjects</t>
  </si>
  <si>
    <t>CAH02-04</t>
  </si>
  <si>
    <t xml:space="preserve">General, applied and forensic sciences </t>
  </si>
  <si>
    <t>Materials and technology</t>
  </si>
  <si>
    <t xml:space="preserve">Geography, earth and environmental studies </t>
  </si>
  <si>
    <t xml:space="preserve">Media, journalism and communications </t>
  </si>
  <si>
    <t>Languages and area studies</t>
  </si>
  <si>
    <t>B3MONSBJ_OFSCAH</t>
  </si>
  <si>
    <t>Response rates (DLHE-based indicators only) (%)</t>
  </si>
  <si>
    <t>Aggregated indicator (all 5 years combined)</t>
  </si>
  <si>
    <t>Indicator denominators (population sizes for indicators)</t>
  </si>
  <si>
    <t>The indicator value has the highest value compared to all other splits (Degree outcomes: % awarded first or 2:1 indicator only)</t>
  </si>
  <si>
    <t>Not applicable to the indicator</t>
  </si>
  <si>
    <t>Overview</t>
  </si>
  <si>
    <t>Rounding and suppression</t>
  </si>
  <si>
    <t xml:space="preserve">The data has been rounded as follows: </t>
  </si>
  <si>
    <t>- Indicators and percentages have been rounded to the nearest 0.1</t>
  </si>
  <si>
    <t>Structure of this workbook</t>
  </si>
  <si>
    <t xml:space="preserve">The workbook contains six worksheets: </t>
  </si>
  <si>
    <t>- Response rate: this worksheet shows the sector response rates to the Destination of Leavers from Higher Education (DLHE) surveys, for the DLHE based indicator. Data is shown by mode and level of study and for each of the split indicators.</t>
  </si>
  <si>
    <t>The indicators provided by this workbook include a five year time series that has been constructed in respect of the five most recent cohorts available for each indicator:</t>
  </si>
  <si>
    <t xml:space="preserve">- Graduate destinations are examined for cohorts of qualifiers in 2012-13 to 2016-17, using responses to the Destination of Leavers from Higher Education (DLHE) survey. </t>
  </si>
  <si>
    <t>- Denominators have been rounded to the nearest 5</t>
  </si>
  <si>
    <t>Suppression has been applied where indicators are not reportable. An indicator may be not reportable on the basis of:</t>
  </si>
  <si>
    <t>- Response rate to the DLHE survey is too low, shown with the symbol 'R'. This is 85 per cent of the target which is equivalent to 68 per cent for full time students and 59.5 per cent for part time students.</t>
  </si>
  <si>
    <t>- No students in the denominator population, shown with the symbol 'N/A'.</t>
  </si>
  <si>
    <t>Enquiries</t>
  </si>
  <si>
    <t xml:space="preserve">For enquiries regarding the data in this workbook, please contact: </t>
  </si>
  <si>
    <t>Alison Brunt, Head of Institutional Performance Measures</t>
  </si>
  <si>
    <t>providermetrics@officeforstudents.org.uk</t>
  </si>
  <si>
    <t>0117 931 7230</t>
  </si>
  <si>
    <t xml:space="preserve">The Office for Students is committed to following the Code of Practice for the statistics it produces. Details can be found on the website of the UK Statistics Authority at www.statisticsauthority.gov.uk/code-of-practice/. If you have any other questions or complaints about statistics produced by the Office for Students, please contact: </t>
  </si>
  <si>
    <t>Mark Gittoes, Head of Foresights and Insights</t>
  </si>
  <si>
    <t>official.statistics@officeforstudents.org.uk</t>
  </si>
  <si>
    <t>0117 931 7052</t>
  </si>
  <si>
    <t>For any other enquiries, please contact:</t>
  </si>
  <si>
    <t>info@officeforstudents.org.uk</t>
  </si>
  <si>
    <t>0117 931 7317</t>
  </si>
  <si>
    <t>- Indicators: this worksheet provides the values of the full set of indicators, including the aggregated indicators, each year in the five year time series, and each of the split indicators. Data is shown by mode and level of study. The split indicators show the performance within each data indicator for students from different demographic groups.</t>
  </si>
  <si>
    <t>POLAR quintile</t>
  </si>
  <si>
    <t>English IMD quintile</t>
  </si>
  <si>
    <t>PhD and Mphil</t>
  </si>
  <si>
    <t>PG Taught masters</t>
  </si>
  <si>
    <t>The OfS has a duty to prevent the disclosure of personal data, and has implemented a rounding and suppression strategy to do this. Users of these statistics must also comply with data protection legislation, including the Data Protection Act (2018) and the General Data Protection Regulation.</t>
  </si>
  <si>
    <t>Limited statistical reliability. Fewer than 52 students or the response rate is too low in the population (professional employment or PG study indicator only). For the DLHE, it is 85% of the target response rate, which is equivalent to 68% for full-time students and 59.5% for part-time students.</t>
  </si>
  <si>
    <t xml:space="preserve">- Fewer than 52 students in the denominator population, shown with the symbol 'N'. </t>
  </si>
  <si>
    <r>
      <rPr>
        <vertAlign val="superscript"/>
        <sz val="10"/>
        <rFont val="Arial"/>
        <family val="2"/>
      </rPr>
      <t>1</t>
    </r>
    <r>
      <rPr>
        <sz val="10"/>
        <rFont val="Arial"/>
        <family val="2"/>
      </rPr>
      <t xml:space="preserve"> PG/UG boundary: undergraduate qualifications that include a postgraduate component. Examples include: integrated undergraduate/postgraduate taught masters degrees on the enhanced/extended pattern; pre-registration medical degrees regulated by the General Medical Council; pre-registration dentistry degrees regulated by the General Dental Council; and other graduate or postgraduate diplomas, certificates or degrees at levels 5 and 6 where a level 5 or 6 qualification is a pre-requisite for course entry.</t>
    </r>
  </si>
  <si>
    <r>
      <rPr>
        <vertAlign val="superscript"/>
        <sz val="10"/>
        <rFont val="Arial"/>
        <family val="2"/>
      </rPr>
      <t>2</t>
    </r>
    <r>
      <rPr>
        <sz val="10"/>
        <rFont val="Arial"/>
        <family val="2"/>
      </rPr>
      <t xml:space="preserve"> All apprenticeship students are counted within a single level of study breakdown within this workbook and treated as full-time. We acknowledge that apprenticeship students will be studying component higher education qualifications that sit within an apprenticeship standard (or framework) and these components may involve first degree, other undergraduate or postgraduate qualifications.</t>
    </r>
  </si>
  <si>
    <t xml:space="preserve">The indicators shown in this workbook are derived using student data available from the 2010-11 to 2018-19 individualised student data returns submitted annually to the Higher Education Statistics Agency (HESA, including the AP student data return), and the individualised learner records (ILR) collected annually by the Education and Skills Funding Agency (ESFA) and its predecessors. The sector represented in this workbook includes all English providers included in HESA and ILR student data returns. </t>
  </si>
  <si>
    <t>- Coversheet: this worksheet provides overall student numbers (headcount and full-time equivalences, FTEs) by mode and level of study. The numbers are an average of the three years 2016-17 to 2018-19.</t>
  </si>
  <si>
    <t>- For full-time continuation rates, the five most recent entry cohorts for which outcomes can be assessed are entrants in 2013-14 to 2017-18.</t>
  </si>
  <si>
    <t>- For part-time continuation rates, the five most recent entry cohorts for which outcomes can be assessed are entrants in 2012-13 to 2016-17.</t>
  </si>
  <si>
    <t>- Rates of completion are estimated for 2016-17, 2017-18 and 2018-19.</t>
  </si>
  <si>
    <t>- Degree outcomes are assessed for cohorts of qualifiers in 2014-15 to 2018-19.</t>
  </si>
  <si>
    <t xml:space="preserve">- Core indicators: this worksheet provides the values of aggregated indicators (five years of data combined) and of indicators for each year in the five year time series separately. Data is shown by mode and level of study. Year 5 is the most recent year of data. </t>
  </si>
  <si>
    <t>- Denominators: this worksheet provides the denominators (population sizes) for each of the indicators. Data is shown by mode and level of study and for each of the split indicators.</t>
  </si>
  <si>
    <r>
      <t xml:space="preserve">Condition B3: Quality
</t>
    </r>
    <r>
      <rPr>
        <sz val="18"/>
        <color theme="0"/>
        <rFont val="Arial"/>
        <family val="2"/>
      </rPr>
      <t>Sector-level indicators, as at January 2020</t>
    </r>
  </si>
  <si>
    <t>- Contextual data: this worksheet provides a breakdown of the student data by various characteristics. Data is shown separately for undergraduates and postgraduates. Student numbers are FTEs and are an average of the three years of data 2016-17 to 2018-19.</t>
  </si>
  <si>
    <t>Time series of student numbers</t>
  </si>
  <si>
    <t>All students</t>
  </si>
  <si>
    <t>2014-15</t>
  </si>
  <si>
    <t>2015-16</t>
  </si>
  <si>
    <t>2016-17</t>
  </si>
  <si>
    <t>2017-18</t>
  </si>
  <si>
    <t>2018-19</t>
  </si>
  <si>
    <t>CountType</t>
  </si>
  <si>
    <t>FPE</t>
  </si>
  <si>
    <t>Year1</t>
  </si>
  <si>
    <t>Year2</t>
  </si>
  <si>
    <t>Year3</t>
  </si>
  <si>
    <t>Year4</t>
  </si>
  <si>
    <t>Year5</t>
  </si>
  <si>
    <t>Entrants</t>
  </si>
  <si>
    <t>ReportLevel</t>
  </si>
  <si>
    <t>B3MonMode</t>
  </si>
  <si>
    <t>FT</t>
  </si>
  <si>
    <t>PT</t>
  </si>
  <si>
    <t>Note: Student numbers in the tables above may not align with the contextual data exactly due to rounding when averaging over 3 years.</t>
  </si>
  <si>
    <t>31+</t>
  </si>
  <si>
    <t>Celtic studies</t>
  </si>
  <si>
    <t>CAH02-05</t>
  </si>
  <si>
    <t>CAH02-06</t>
  </si>
  <si>
    <t>CAH07-04</t>
  </si>
  <si>
    <t>CAH10-03</t>
  </si>
  <si>
    <t>CAH26-01</t>
  </si>
  <si>
    <t>CAH24-01</t>
  </si>
  <si>
    <t>CAH19-02</t>
  </si>
  <si>
    <t>CAH19-04</t>
  </si>
  <si>
    <t>CAH25-01</t>
  </si>
  <si>
    <t>CAH25-02</t>
  </si>
  <si>
    <r>
      <t xml:space="preserve">Condition B3: Quality
</t>
    </r>
    <r>
      <rPr>
        <sz val="18"/>
        <color theme="0"/>
        <rFont val="Arial"/>
        <family val="2"/>
      </rPr>
      <t>Sector-level indicators, based on registering provider as at January 2020</t>
    </r>
  </si>
  <si>
    <r>
      <t>Apprenticeship</t>
    </r>
    <r>
      <rPr>
        <vertAlign val="superscript"/>
        <sz val="11"/>
        <color rgb="FF000000"/>
        <rFont val="Arial"/>
        <family val="2"/>
      </rPr>
      <t>2</t>
    </r>
  </si>
  <si>
    <r>
      <t>Undergraduate course with postgraduate elements</t>
    </r>
    <r>
      <rPr>
        <vertAlign val="superscript"/>
        <sz val="11"/>
        <color rgb="FF000000"/>
        <rFont val="Arial"/>
        <family val="2"/>
      </rPr>
      <t>1</t>
    </r>
  </si>
  <si>
    <t>Undergraduate course with postgraduate elements</t>
  </si>
  <si>
    <t>The technical specification for these indicators is set out in the document 'Technical algorithms for institutional performance measures: Regulatory indicators, methodology and rebuild descriptions', available at:</t>
  </si>
  <si>
    <t>Changes since the B3 sector-level indicators published in October 2019</t>
  </si>
  <si>
    <t>Highly skilled employment or PG study</t>
  </si>
  <si>
    <t xml:space="preserve">The time series used for the calculation of continuation and degree outcomes indicators has been rolled forward by one year to use the latest year of data available to the OfS. </t>
  </si>
  <si>
    <t xml:space="preserve">The time series of data used for the progression indicator (2012-13 to 2016-17) remains unchanged from the previous publication as the 2016-17 DHLE survey remains the most recent source of data currently available. The OfS anticipates that responses to the Graduate Outcomes survey will be incorporated into this evidence base in future. </t>
  </si>
  <si>
    <t>https://www.officeforstudents.org.uk/data-and-analysis/institutional-performance-measures/technical-documentation/</t>
  </si>
  <si>
    <t>UP</t>
  </si>
  <si>
    <t>Provider: SECTOR</t>
  </si>
  <si>
    <t>UKPRN: SECTOR</t>
  </si>
  <si>
    <t>Registration condition B3 states that, ‘The provider must deliver successful outcomes for all of its students, which are recognised and valued by employers and/or enable further study’. The following indicators are a starting point for the consideration of this condition, before taking into account the context of the provider:
a. Student continuation and completion rates. 
b. Degree and other outcomes, including differential outcomes for students with different characteristics. 
c. Graduate employment and, in particular, progression to professional and managerial jobs and postgraduate study.</t>
  </si>
  <si>
    <t>This workbook provides an aggregated, sector-level version of these indicators.</t>
  </si>
  <si>
    <t>Any changes in the outcomes reported here compared to those published previously are explained by recent refinements to definitions used in the OfS's institutional performance measures, and by data amendments submitted by some providers. Further detail on this can be found in the document: 'Technical algorithms for institutional performance measures: Changes 2019 to 2020' available at:</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</si>
</sst>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5" formatCode="&quot;£&quot;#,##0;\-&quot;£&quot;#,##0"/>
    <numFmt numFmtId="164" formatCode="[$£-809]#,##0"/>
    <numFmt numFmtId="165" formatCode="&quot;£&quot;#,##0"/>
    <numFmt numFmtId="166" formatCode="0.0"/>
  </numFmts>
  <fonts count="45" x14ac:knownFonts="1">
    <font>
      <sz val="11"/>
      <color theme="1"/>
      <name val="Calibri"/>
      <family val="2"/>
      <scheme val="minor"/>
    </font>
    <font>
      <sz val="10"/>
      <name val="Arial"/>
      <family val="2"/>
    </font>
    <font>
      <sz val="10"/>
      <name val="Arial"/>
      <family val="2"/>
    </font>
    <font>
      <sz val="10"/>
      <name val="Arial"/>
      <family val="2"/>
    </font>
    <font>
      <sz val="11"/>
      <color theme="1"/>
      <name val="Calibri"/>
      <family val="2"/>
      <scheme val="minor"/>
    </font>
    <font>
      <sz val="11"/>
      <name val="Arial"/>
      <family val="2"/>
    </font>
    <font>
      <sz val="10"/>
      <name val="MS Sans Serif"/>
      <family val="2"/>
    </font>
    <font>
      <u/>
      <sz val="10"/>
      <color indexed="12"/>
      <name val="Arial"/>
      <family val="2"/>
    </font>
    <font>
      <u/>
      <sz val="11"/>
      <color theme="10"/>
      <name val="Calibri"/>
      <family val="2"/>
      <scheme val="minor"/>
    </font>
    <font>
      <sz val="22"/>
      <name val="Arial"/>
      <family val="2"/>
    </font>
    <font>
      <b/>
      <sz val="18"/>
      <color theme="0"/>
      <name val="Arial"/>
      <family val="2"/>
    </font>
    <font>
      <sz val="18"/>
      <color theme="0"/>
      <name val="Arial"/>
      <family val="2"/>
    </font>
    <font>
      <b/>
      <sz val="14"/>
      <name val="Arial"/>
      <family val="2"/>
    </font>
    <font>
      <sz val="11"/>
      <color theme="1"/>
      <name val="Arial"/>
      <family val="2"/>
    </font>
    <font>
      <b/>
      <sz val="10"/>
      <name val="Arial"/>
      <family val="2"/>
    </font>
    <font>
      <b/>
      <sz val="11"/>
      <name val="Arial"/>
      <family val="2"/>
    </font>
    <font>
      <i/>
      <sz val="10"/>
      <name val="Arial"/>
      <family val="2"/>
    </font>
    <font>
      <i/>
      <sz val="11"/>
      <color rgb="FFFF0000"/>
      <name val="Arial"/>
      <family val="2"/>
    </font>
    <font>
      <b/>
      <i/>
      <sz val="11"/>
      <color rgb="FFFF0000"/>
      <name val="Arial"/>
      <family val="2"/>
    </font>
    <font>
      <u/>
      <sz val="11"/>
      <color theme="10"/>
      <name val="Arial"/>
      <family val="2"/>
    </font>
    <font>
      <i/>
      <sz val="11"/>
      <name val="Arial"/>
      <family val="2"/>
    </font>
    <font>
      <sz val="11"/>
      <color rgb="FFFF0000"/>
      <name val="Arial"/>
      <family val="2"/>
    </font>
    <font>
      <i/>
      <u/>
      <sz val="10"/>
      <name val="Arial"/>
      <family val="2"/>
    </font>
    <font>
      <vertAlign val="superscript"/>
      <sz val="10"/>
      <name val="Arial"/>
      <family val="2"/>
    </font>
    <font>
      <b/>
      <sz val="14"/>
      <color theme="1"/>
      <name val="Arial"/>
      <family val="2"/>
    </font>
    <font>
      <b/>
      <sz val="11"/>
      <color theme="1"/>
      <name val="Arial"/>
      <family val="2"/>
    </font>
    <font>
      <b/>
      <sz val="12"/>
      <name val="Arial"/>
      <family val="2"/>
    </font>
    <font>
      <b/>
      <sz val="11"/>
      <color rgb="FFC00000"/>
      <name val="Arial"/>
      <family val="2"/>
    </font>
    <font>
      <b/>
      <sz val="14"/>
      <color theme="0"/>
      <name val="Arial"/>
      <family val="2"/>
    </font>
    <font>
      <b/>
      <sz val="12"/>
      <color theme="1"/>
      <name val="Arial"/>
      <family val="2"/>
    </font>
    <font>
      <b/>
      <sz val="12"/>
      <color rgb="FF002554"/>
      <name val="Arial"/>
      <family val="2"/>
    </font>
    <font>
      <sz val="10.5"/>
      <color theme="1"/>
      <name val="Arial"/>
      <family val="2"/>
    </font>
    <font>
      <b/>
      <sz val="10.5"/>
      <color theme="1"/>
      <name val="Arial"/>
      <family val="2"/>
    </font>
    <font>
      <sz val="10.5"/>
      <color theme="0" tint="-0.34998626667073579"/>
      <name val="Arial"/>
      <family val="2"/>
    </font>
    <font>
      <b/>
      <u/>
      <sz val="10.5"/>
      <color theme="1"/>
      <name val="Arial"/>
      <family val="2"/>
    </font>
    <font>
      <b/>
      <sz val="10.5"/>
      <name val="Arial"/>
      <family val="2"/>
    </font>
    <font>
      <b/>
      <sz val="10.5"/>
      <color rgb="FFC00000"/>
      <name val="Arial"/>
      <family val="2"/>
    </font>
    <font>
      <u/>
      <sz val="11"/>
      <name val="Arial"/>
      <family val="2"/>
    </font>
    <font>
      <u/>
      <sz val="11"/>
      <color theme="1"/>
      <name val="Arial"/>
      <family val="2"/>
    </font>
    <font>
      <sz val="11"/>
      <color theme="0"/>
      <name val="Arial"/>
      <family val="2"/>
    </font>
    <font>
      <sz val="11"/>
      <color rgb="FF000000"/>
      <name val="Arial"/>
      <family val="2"/>
    </font>
    <font>
      <b/>
      <sz val="11"/>
      <color theme="0"/>
      <name val="Arial"/>
      <family val="2"/>
    </font>
    <font>
      <vertAlign val="superscript"/>
      <sz val="11"/>
      <color rgb="FF000000"/>
      <name val="Arial"/>
      <family val="2"/>
    </font>
    <font>
      <sz val="11"/>
      <color theme="0" tint="-0.34998626667073579"/>
      <name val="Arial"/>
      <family val="2"/>
    </font>
    <font>
      <b/>
      <u/>
      <sz val="11"/>
      <color theme="1"/>
      <name val="Arial"/>
      <family val="2"/>
    </font>
  </fonts>
  <fills count="13">
    <fill>
      <patternFill patternType="none"/>
    </fill>
    <fill>
      <patternFill patternType="gray125"/>
    </fill>
    <fill>
      <patternFill patternType="solid">
        <fgColor theme="0" tint="-0.14999847407452621"/>
        <bgColor indexed="64"/>
      </patternFill>
    </fill>
    <fill>
      <patternFill patternType="solid">
        <fgColor theme="7" tint="0.79998168889431442"/>
        <bgColor indexed="64"/>
      </patternFill>
    </fill>
    <fill>
      <patternFill patternType="solid">
        <fgColor theme="0"/>
        <bgColor indexed="64"/>
      </patternFill>
    </fill>
    <fill>
      <patternFill patternType="solid">
        <fgColor rgb="FF002060"/>
        <bgColor indexed="64"/>
      </patternFill>
    </fill>
    <fill>
      <patternFill patternType="solid">
        <fgColor rgb="FFFFFF00"/>
        <bgColor indexed="64"/>
      </patternFill>
    </fill>
    <fill>
      <patternFill patternType="solid">
        <fgColor rgb="FF92D050"/>
        <bgColor indexed="64"/>
      </patternFill>
    </fill>
    <fill>
      <patternFill patternType="solid">
        <fgColor theme="0" tint="-0.34998626667073579"/>
        <bgColor indexed="64"/>
      </patternFill>
    </fill>
    <fill>
      <patternFill patternType="solid">
        <fgColor rgb="FFF1B434"/>
        <bgColor indexed="64"/>
      </patternFill>
    </fill>
    <fill>
      <patternFill patternType="solid">
        <fgColor rgb="FF002554"/>
        <bgColor indexed="64"/>
      </patternFill>
    </fill>
    <fill>
      <patternFill patternType="solid">
        <fgColor rgb="FFBE3A34"/>
        <bgColor indexed="64"/>
      </patternFill>
    </fill>
    <fill>
      <patternFill patternType="solid">
        <fgColor rgb="FFFFFFFF"/>
        <bgColor indexed="64"/>
      </patternFill>
    </fill>
  </fills>
  <borders count="112">
    <border>
      <left/>
      <right/>
      <top/>
      <bottom/>
      <diagonal/>
    </border>
    <border>
      <left/>
      <right/>
      <top style="medium">
        <color indexed="64"/>
      </top>
      <bottom/>
      <diagonal/>
    </border>
    <border>
      <left/>
      <right/>
      <top/>
      <bottom style="thin">
        <color indexed="64"/>
      </bottom>
      <diagonal/>
    </border>
    <border>
      <left/>
      <right/>
      <top style="medium">
        <color indexed="64"/>
      </top>
      <bottom style="hair">
        <color indexed="64"/>
      </bottom>
      <diagonal/>
    </border>
    <border>
      <left/>
      <right/>
      <top/>
      <bottom style="medium">
        <color indexed="64"/>
      </bottom>
      <diagonal/>
    </border>
    <border>
      <left/>
      <right style="thin">
        <color indexed="64"/>
      </right>
      <top/>
      <bottom style="thin">
        <color indexed="64"/>
      </bottom>
      <diagonal/>
    </border>
    <border>
      <left/>
      <right style="thin">
        <color indexed="64"/>
      </right>
      <top/>
      <bottom style="medium">
        <color indexed="64"/>
      </bottom>
      <diagonal/>
    </border>
    <border>
      <left/>
      <right style="thin">
        <color indexed="64"/>
      </right>
      <top style="medium">
        <color indexed="64"/>
      </top>
      <bottom style="hair">
        <color indexed="64"/>
      </bottom>
      <diagonal/>
    </border>
    <border>
      <left style="thin">
        <color indexed="64"/>
      </left>
      <right/>
      <top/>
      <bottom style="thin">
        <color indexed="64"/>
      </bottom>
      <diagonal/>
    </border>
    <border>
      <left style="thin">
        <color indexed="64"/>
      </left>
      <right/>
      <top/>
      <bottom/>
      <diagonal/>
    </border>
    <border>
      <left style="thin">
        <color indexed="64"/>
      </left>
      <right/>
      <top/>
      <bottom style="medium">
        <color indexed="64"/>
      </bottom>
      <diagonal/>
    </border>
    <border>
      <left/>
      <right style="thin">
        <color indexed="64"/>
      </right>
      <top style="thin">
        <color indexed="64"/>
      </top>
      <bottom/>
      <diagonal/>
    </border>
    <border>
      <left/>
      <right/>
      <top style="thin">
        <color indexed="64"/>
      </top>
      <bottom/>
      <diagonal/>
    </border>
    <border>
      <left/>
      <right/>
      <top style="hair">
        <color auto="1"/>
      </top>
      <bottom style="hair">
        <color auto="1"/>
      </bottom>
      <diagonal/>
    </border>
    <border>
      <left/>
      <right/>
      <top/>
      <bottom style="hair">
        <color auto="1"/>
      </bottom>
      <diagonal/>
    </border>
    <border>
      <left style="thin">
        <color indexed="64"/>
      </left>
      <right/>
      <top/>
      <bottom style="hair">
        <color auto="1"/>
      </bottom>
      <diagonal/>
    </border>
    <border>
      <left style="thin">
        <color indexed="64"/>
      </left>
      <right/>
      <top style="hair">
        <color auto="1"/>
      </top>
      <bottom style="medium">
        <color auto="1"/>
      </bottom>
      <diagonal/>
    </border>
    <border>
      <left/>
      <right style="thin">
        <color indexed="64"/>
      </right>
      <top/>
      <bottom style="hair">
        <color indexed="64"/>
      </bottom>
      <diagonal/>
    </border>
    <border>
      <left style="thin">
        <color indexed="64"/>
      </left>
      <right style="hair">
        <color auto="1"/>
      </right>
      <top style="hair">
        <color indexed="64"/>
      </top>
      <bottom style="hair">
        <color indexed="64"/>
      </bottom>
      <diagonal/>
    </border>
    <border>
      <left/>
      <right/>
      <top style="hair">
        <color indexed="64"/>
      </top>
      <bottom style="thin">
        <color indexed="64"/>
      </bottom>
      <diagonal/>
    </border>
    <border>
      <left/>
      <right/>
      <top style="hair">
        <color indexed="64"/>
      </top>
      <bottom/>
      <diagonal/>
    </border>
    <border>
      <left style="thin">
        <color indexed="64"/>
      </left>
      <right/>
      <top style="medium">
        <color indexed="64"/>
      </top>
      <bottom style="hair">
        <color indexed="64"/>
      </bottom>
      <diagonal/>
    </border>
    <border>
      <left style="thin">
        <color indexed="64"/>
      </left>
      <right/>
      <top style="thin">
        <color indexed="64"/>
      </top>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top style="hair">
        <color auto="1"/>
      </top>
      <bottom style="medium">
        <color auto="1"/>
      </bottom>
      <diagonal/>
    </border>
    <border>
      <left style="thin">
        <color indexed="64"/>
      </left>
      <right style="hair">
        <color auto="1"/>
      </right>
      <top/>
      <bottom style="hair">
        <color indexed="64"/>
      </bottom>
      <diagonal/>
    </border>
    <border>
      <left/>
      <right style="thin">
        <color indexed="64"/>
      </right>
      <top style="hair">
        <color auto="1"/>
      </top>
      <bottom style="medium">
        <color indexed="64"/>
      </bottom>
      <diagonal/>
    </border>
    <border>
      <left style="thin">
        <color indexed="64"/>
      </left>
      <right style="hair">
        <color indexed="64"/>
      </right>
      <top style="thin">
        <color auto="1"/>
      </top>
      <bottom style="hair">
        <color auto="1"/>
      </bottom>
      <diagonal/>
    </border>
    <border>
      <left style="medium">
        <color indexed="64"/>
      </left>
      <right/>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style="medium">
        <color indexed="64"/>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style="hair">
        <color auto="1"/>
      </top>
      <bottom style="hair">
        <color auto="1"/>
      </bottom>
      <diagonal/>
    </border>
    <border>
      <left style="hair">
        <color indexed="64"/>
      </left>
      <right style="hair">
        <color indexed="64"/>
      </right>
      <top/>
      <bottom style="thin">
        <color indexed="64"/>
      </bottom>
      <diagonal/>
    </border>
    <border>
      <left/>
      <right style="hair">
        <color auto="1"/>
      </right>
      <top style="hair">
        <color indexed="64"/>
      </top>
      <bottom style="hair">
        <color indexed="64"/>
      </bottom>
      <diagonal/>
    </border>
    <border>
      <left/>
      <right style="hair">
        <color auto="1"/>
      </right>
      <top/>
      <bottom style="hair">
        <color indexed="64"/>
      </bottom>
      <diagonal/>
    </border>
    <border>
      <left/>
      <right style="hair">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thin">
        <color auto="1"/>
      </top>
      <bottom style="hair">
        <color auto="1"/>
      </bottom>
      <diagonal/>
    </border>
    <border>
      <left style="hair">
        <color auto="1"/>
      </left>
      <right style="thin">
        <color indexed="64"/>
      </right>
      <top style="thin">
        <color auto="1"/>
      </top>
      <bottom style="hair">
        <color auto="1"/>
      </bottom>
      <diagonal/>
    </border>
    <border>
      <left style="thin">
        <color indexed="64"/>
      </left>
      <right style="hair">
        <color indexed="64"/>
      </right>
      <top/>
      <bottom style="medium">
        <color indexed="64"/>
      </bottom>
      <diagonal/>
    </border>
    <border>
      <left style="hair">
        <color auto="1"/>
      </left>
      <right style="thin">
        <color indexed="64"/>
      </right>
      <top style="hair">
        <color auto="1"/>
      </top>
      <bottom style="medium">
        <color auto="1"/>
      </bottom>
      <diagonal/>
    </border>
    <border>
      <left/>
      <right/>
      <top style="thin">
        <color auto="1"/>
      </top>
      <bottom style="hair">
        <color auto="1"/>
      </bottom>
      <diagonal/>
    </border>
    <border>
      <left style="hair">
        <color auto="1"/>
      </left>
      <right style="thin">
        <color indexed="64"/>
      </right>
      <top/>
      <bottom style="hair">
        <color auto="1"/>
      </bottom>
      <diagonal/>
    </border>
    <border>
      <left style="thin">
        <color indexed="64"/>
      </left>
      <right/>
      <top style="hair">
        <color auto="1"/>
      </top>
      <bottom style="hair">
        <color auto="1"/>
      </bottom>
      <diagonal/>
    </border>
    <border>
      <left style="hair">
        <color auto="1"/>
      </left>
      <right style="thin">
        <color indexed="64"/>
      </right>
      <top style="hair">
        <color auto="1"/>
      </top>
      <bottom style="hair">
        <color auto="1"/>
      </bottom>
      <diagonal/>
    </border>
    <border>
      <left style="hair">
        <color auto="1"/>
      </left>
      <right/>
      <top/>
      <bottom/>
      <diagonal/>
    </border>
    <border>
      <left style="hair">
        <color auto="1"/>
      </left>
      <right style="thin">
        <color indexed="64"/>
      </right>
      <top/>
      <bottom/>
      <diagonal/>
    </border>
    <border>
      <left style="hair">
        <color auto="1"/>
      </left>
      <right/>
      <top style="thin">
        <color auto="1"/>
      </top>
      <bottom style="hair">
        <color auto="1"/>
      </bottom>
      <diagonal/>
    </border>
    <border>
      <left style="hair">
        <color auto="1"/>
      </left>
      <right/>
      <top style="hair">
        <color auto="1"/>
      </top>
      <bottom style="hair">
        <color auto="1"/>
      </bottom>
      <diagonal/>
    </border>
    <border>
      <left style="hair">
        <color auto="1"/>
      </left>
      <right/>
      <top/>
      <bottom style="thin">
        <color indexed="64"/>
      </bottom>
      <diagonal/>
    </border>
    <border>
      <left style="hair">
        <color auto="1"/>
      </left>
      <right style="thin">
        <color indexed="64"/>
      </right>
      <top/>
      <bottom style="thin">
        <color indexed="64"/>
      </bottom>
      <diagonal/>
    </border>
    <border>
      <left style="hair">
        <color auto="1"/>
      </left>
      <right/>
      <top/>
      <bottom style="hair">
        <color auto="1"/>
      </bottom>
      <diagonal/>
    </border>
    <border>
      <left style="thin">
        <color indexed="64"/>
      </left>
      <right style="hair">
        <color auto="1"/>
      </right>
      <top style="hair">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right style="medium">
        <color indexed="64"/>
      </right>
      <top style="hair">
        <color indexed="64"/>
      </top>
      <bottom style="thin">
        <color indexed="64"/>
      </bottom>
      <diagonal/>
    </border>
    <border>
      <left/>
      <right style="hair">
        <color indexed="64"/>
      </right>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hair">
        <color indexed="64"/>
      </bottom>
      <diagonal/>
    </border>
    <border>
      <left style="medium">
        <color indexed="64"/>
      </left>
      <right style="medium">
        <color indexed="64"/>
      </right>
      <top/>
      <bottom style="hair">
        <color auto="1"/>
      </bottom>
      <diagonal/>
    </border>
    <border>
      <left style="medium">
        <color indexed="64"/>
      </left>
      <right style="medium">
        <color indexed="64"/>
      </right>
      <top style="thin">
        <color indexed="64"/>
      </top>
      <bottom style="thin">
        <color indexed="64"/>
      </bottom>
      <diagonal/>
    </border>
    <border>
      <left style="hair">
        <color indexed="64"/>
      </left>
      <right style="hair">
        <color indexed="64"/>
      </right>
      <top style="thin">
        <color auto="1"/>
      </top>
      <bottom style="thin">
        <color indexed="64"/>
      </bottom>
      <diagonal/>
    </border>
    <border>
      <left style="thin">
        <color indexed="64"/>
      </left>
      <right style="hair">
        <color indexed="64"/>
      </right>
      <top style="thin">
        <color auto="1"/>
      </top>
      <bottom style="thin">
        <color indexed="64"/>
      </bottom>
      <diagonal/>
    </border>
    <border>
      <left style="hair">
        <color indexed="64"/>
      </left>
      <right style="hair">
        <color indexed="64"/>
      </right>
      <top/>
      <bottom style="hair">
        <color auto="1"/>
      </bottom>
      <diagonal/>
    </border>
    <border>
      <left/>
      <right style="thin">
        <color indexed="64"/>
      </right>
      <top/>
      <bottom/>
      <diagonal/>
    </border>
    <border>
      <left style="medium">
        <color indexed="64"/>
      </left>
      <right/>
      <top style="thin">
        <color auto="1"/>
      </top>
      <bottom style="thin">
        <color auto="1"/>
      </bottom>
      <diagonal/>
    </border>
    <border>
      <left style="medium">
        <color indexed="64"/>
      </left>
      <right/>
      <top style="thin">
        <color auto="1"/>
      </top>
      <bottom/>
      <diagonal/>
    </border>
    <border>
      <left/>
      <right style="hair">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hair">
        <color indexed="64"/>
      </right>
      <top style="thin">
        <color auto="1"/>
      </top>
      <bottom style="thin">
        <color indexed="64"/>
      </bottom>
      <diagonal/>
    </border>
    <border>
      <left style="hair">
        <color indexed="64"/>
      </left>
      <right style="thin">
        <color indexed="64"/>
      </right>
      <top style="thin">
        <color auto="1"/>
      </top>
      <bottom style="thin">
        <color indexed="64"/>
      </bottom>
      <diagonal/>
    </border>
    <border>
      <left style="medium">
        <color indexed="64"/>
      </left>
      <right/>
      <top/>
      <bottom style="thin">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medium">
        <color indexed="64"/>
      </left>
      <right style="medium">
        <color indexed="64"/>
      </right>
      <top style="hair">
        <color indexed="64"/>
      </top>
      <bottom/>
      <diagonal/>
    </border>
    <border>
      <left style="medium">
        <color indexed="64"/>
      </left>
      <right style="medium">
        <color indexed="64"/>
      </right>
      <top style="thin">
        <color indexed="64"/>
      </top>
      <bottom/>
      <diagonal/>
    </border>
    <border>
      <left/>
      <right style="thin">
        <color indexed="64"/>
      </right>
      <top style="hair">
        <color indexed="64"/>
      </top>
      <bottom/>
      <diagonal/>
    </border>
    <border>
      <left/>
      <right style="thin">
        <color indexed="64"/>
      </right>
      <top style="hair">
        <color auto="1"/>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auto="1"/>
      </top>
      <bottom style="hair">
        <color indexed="64"/>
      </bottom>
      <diagonal/>
    </border>
    <border>
      <left/>
      <right style="hair">
        <color auto="1"/>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auto="1"/>
      </right>
      <top style="hair">
        <color indexed="64"/>
      </top>
      <bottom style="thin">
        <color indexed="64"/>
      </bottom>
      <diagonal/>
    </border>
    <border>
      <left style="hair">
        <color auto="1"/>
      </left>
      <right style="hair">
        <color indexed="64"/>
      </right>
      <top style="thin">
        <color indexed="64"/>
      </top>
      <bottom style="hair">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thin">
        <color indexed="64"/>
      </left>
      <right/>
      <top style="hair">
        <color indexed="64"/>
      </top>
      <bottom style="thin">
        <color indexed="64"/>
      </bottom>
      <diagonal/>
    </border>
    <border>
      <left style="medium">
        <color indexed="64"/>
      </left>
      <right style="medium">
        <color indexed="64"/>
      </right>
      <top style="medium">
        <color indexed="64"/>
      </top>
      <bottom style="medium">
        <color indexed="64"/>
      </bottom>
      <diagonal/>
    </border>
    <border>
      <left style="hair">
        <color auto="1"/>
      </left>
      <right style="thin">
        <color indexed="64"/>
      </right>
      <top style="hair">
        <color auto="1"/>
      </top>
      <bottom/>
      <diagonal/>
    </border>
    <border>
      <left style="thin">
        <color indexed="64"/>
      </left>
      <right/>
      <top style="hair">
        <color auto="1"/>
      </top>
      <bottom/>
      <diagonal/>
    </border>
    <border>
      <left style="thin">
        <color indexed="64"/>
      </left>
      <right style="hair">
        <color auto="1"/>
      </right>
      <top style="hair">
        <color indexed="64"/>
      </top>
      <bottom/>
      <diagonal/>
    </border>
    <border>
      <left/>
      <right style="hair">
        <color auto="1"/>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thin">
        <color indexed="64"/>
      </left>
      <right style="thin">
        <color indexed="64"/>
      </right>
      <top style="hair">
        <color auto="1"/>
      </top>
      <bottom/>
      <diagonal/>
    </border>
  </borders>
  <cellStyleXfs count="13">
    <xf numFmtId="0" fontId="0" fillId="0" borderId="0"/>
    <xf numFmtId="0" fontId="1" fillId="0" borderId="0"/>
    <xf numFmtId="0" fontId="1" fillId="0" borderId="0"/>
    <xf numFmtId="164" fontId="1" fillId="0" borderId="0"/>
    <xf numFmtId="0" fontId="1" fillId="0" borderId="0"/>
    <xf numFmtId="0" fontId="1" fillId="0" borderId="0"/>
    <xf numFmtId="0" fontId="2" fillId="0" borderId="0"/>
    <xf numFmtId="0" fontId="3" fillId="0" borderId="0"/>
    <xf numFmtId="0" fontId="1" fillId="0" borderId="0"/>
    <xf numFmtId="0" fontId="6" fillId="0" borderId="0"/>
    <xf numFmtId="0" fontId="7" fillId="0" borderId="0" applyNumberFormat="0" applyFill="0" applyBorder="0" applyAlignment="0" applyProtection="0">
      <alignment vertical="top"/>
      <protection locked="0"/>
    </xf>
    <xf numFmtId="0" fontId="8" fillId="0" borderId="0" applyNumberFormat="0" applyFill="0" applyBorder="0" applyAlignment="0" applyProtection="0"/>
    <xf numFmtId="9" fontId="4" fillId="0" borderId="0" applyFont="0" applyFill="0" applyBorder="0" applyAlignment="0" applyProtection="0"/>
  </cellStyleXfs>
  <cellXfs count="629">
    <xf numFmtId="0" fontId="0" fillId="0" borderId="0" xfId="0"/>
    <xf numFmtId="0" fontId="5" fillId="0" borderId="0" xfId="1" applyFont="1" applyFill="1" applyBorder="1" applyAlignment="1">
      <alignment horizontal="right"/>
    </xf>
    <xf numFmtId="0" fontId="1" fillId="0" borderId="0" xfId="2" applyNumberFormat="1" applyFont="1" applyBorder="1" applyAlignment="1">
      <alignment vertical="top"/>
    </xf>
    <xf numFmtId="0" fontId="9" fillId="0" borderId="0" xfId="1" applyFont="1" applyBorder="1" applyAlignment="1">
      <alignment vertical="top" wrapText="1"/>
    </xf>
    <xf numFmtId="165" fontId="1" fillId="0" borderId="0" xfId="1" applyNumberFormat="1" applyFont="1" applyFill="1" applyBorder="1" applyAlignment="1">
      <alignment horizontal="center" vertical="top"/>
    </xf>
    <xf numFmtId="165" fontId="1" fillId="0" borderId="0" xfId="2" applyNumberFormat="1" applyFont="1" applyFill="1" applyBorder="1" applyAlignment="1">
      <alignment horizontal="center" vertical="top"/>
    </xf>
    <xf numFmtId="0" fontId="1" fillId="0" borderId="0" xfId="2" applyFont="1" applyFill="1" applyAlignment="1">
      <alignment horizontal="center" vertical="top"/>
    </xf>
    <xf numFmtId="0" fontId="1" fillId="0" borderId="0" xfId="2" applyNumberFormat="1" applyFont="1" applyFill="1" applyBorder="1" applyAlignment="1">
      <alignment horizontal="left" vertical="top"/>
    </xf>
    <xf numFmtId="0" fontId="1" fillId="0" borderId="0" xfId="2" applyNumberFormat="1" applyFont="1" applyFill="1" applyBorder="1" applyAlignment="1">
      <alignment vertical="top"/>
    </xf>
    <xf numFmtId="165" fontId="1" fillId="0" borderId="31" xfId="2" applyNumberFormat="1" applyFont="1" applyFill="1" applyBorder="1" applyAlignment="1">
      <alignment horizontal="center" vertical="top"/>
    </xf>
    <xf numFmtId="0" fontId="1" fillId="0" borderId="29" xfId="2" applyNumberFormat="1" applyFont="1" applyFill="1" applyBorder="1" applyAlignment="1">
      <alignment vertical="top"/>
    </xf>
    <xf numFmtId="0" fontId="12" fillId="0" borderId="0" xfId="1" applyFont="1" applyBorder="1" applyAlignment="1">
      <alignment horizontal="left" vertical="top"/>
    </xf>
    <xf numFmtId="0" fontId="12" fillId="0" borderId="0" xfId="1" applyFont="1" applyBorder="1" applyAlignment="1">
      <alignment horizontal="left" vertical="top" wrapText="1"/>
    </xf>
    <xf numFmtId="0" fontId="1" fillId="0" borderId="29" xfId="2" applyNumberFormat="1" applyFont="1" applyBorder="1" applyAlignment="1">
      <alignment vertical="top"/>
    </xf>
    <xf numFmtId="0" fontId="1" fillId="6" borderId="0" xfId="2" applyNumberFormat="1" applyFont="1" applyFill="1" applyBorder="1" applyAlignment="1">
      <alignment vertical="top"/>
    </xf>
    <xf numFmtId="0" fontId="13" fillId="7" borderId="0" xfId="0" applyFont="1" applyFill="1" applyAlignment="1"/>
    <xf numFmtId="0" fontId="13" fillId="0" borderId="31" xfId="0" applyFont="1" applyBorder="1" applyAlignment="1">
      <alignment vertical="top"/>
    </xf>
    <xf numFmtId="0" fontId="1" fillId="0" borderId="0" xfId="2" applyNumberFormat="1" applyFont="1" applyBorder="1" applyAlignment="1">
      <alignment horizontal="center" vertical="top"/>
    </xf>
    <xf numFmtId="0" fontId="1" fillId="7" borderId="0" xfId="2" applyNumberFormat="1" applyFont="1" applyFill="1" applyBorder="1" applyAlignment="1">
      <alignment vertical="top"/>
    </xf>
    <xf numFmtId="0" fontId="1" fillId="0" borderId="29" xfId="8" applyFont="1" applyBorder="1" applyAlignment="1">
      <alignment horizontal="left" vertical="top"/>
    </xf>
    <xf numFmtId="0" fontId="1" fillId="0" borderId="0" xfId="8" applyFont="1" applyBorder="1" applyAlignment="1">
      <alignment horizontal="left" vertical="top"/>
    </xf>
    <xf numFmtId="0" fontId="1" fillId="0" borderId="29" xfId="1" applyFont="1" applyBorder="1" applyAlignment="1">
      <alignment horizontal="left" vertical="top"/>
    </xf>
    <xf numFmtId="0" fontId="1" fillId="0" borderId="0" xfId="1" applyFont="1" applyBorder="1" applyAlignment="1">
      <alignment horizontal="left" vertical="top"/>
    </xf>
    <xf numFmtId="0" fontId="14" fillId="0" borderId="34" xfId="2" applyNumberFormat="1" applyFont="1" applyBorder="1" applyAlignment="1">
      <alignment vertical="top" wrapText="1"/>
    </xf>
    <xf numFmtId="0" fontId="1" fillId="0" borderId="4" xfId="2" applyNumberFormat="1" applyFont="1" applyBorder="1" applyAlignment="1">
      <alignment vertical="top"/>
    </xf>
    <xf numFmtId="0" fontId="15" fillId="0" borderId="4" xfId="2" applyNumberFormat="1" applyFont="1" applyBorder="1" applyAlignment="1">
      <alignment vertical="top" wrapText="1"/>
    </xf>
    <xf numFmtId="9" fontId="1" fillId="0" borderId="4" xfId="2" applyNumberFormat="1" applyFont="1" applyFill="1" applyBorder="1" applyAlignment="1">
      <alignment horizontal="center" vertical="top"/>
    </xf>
    <xf numFmtId="9" fontId="1" fillId="0" borderId="32" xfId="2" applyNumberFormat="1" applyFont="1" applyFill="1" applyBorder="1" applyAlignment="1">
      <alignment horizontal="center" vertical="top"/>
    </xf>
    <xf numFmtId="9" fontId="1" fillId="0" borderId="0" xfId="2" applyNumberFormat="1" applyFont="1" applyFill="1" applyBorder="1" applyAlignment="1">
      <alignment horizontal="center" vertical="top"/>
    </xf>
    <xf numFmtId="0" fontId="16" fillId="0" borderId="0" xfId="2" applyNumberFormat="1" applyFont="1" applyBorder="1" applyAlignment="1">
      <alignment vertical="top"/>
    </xf>
    <xf numFmtId="0" fontId="17" fillId="0" borderId="0" xfId="9" applyFont="1" applyFill="1" applyBorder="1" applyAlignment="1">
      <alignment horizontal="left" vertical="top"/>
    </xf>
    <xf numFmtId="0" fontId="18" fillId="0" borderId="0" xfId="2" applyNumberFormat="1" applyFont="1" applyBorder="1" applyAlignment="1">
      <alignment vertical="top"/>
    </xf>
    <xf numFmtId="0" fontId="19" fillId="0" borderId="0" xfId="11" applyFont="1" applyBorder="1" applyAlignment="1">
      <alignment vertical="top"/>
    </xf>
    <xf numFmtId="165" fontId="5" fillId="0" borderId="0" xfId="1" applyNumberFormat="1" applyFont="1" applyFill="1" applyBorder="1" applyAlignment="1">
      <alignment horizontal="center" vertical="top"/>
    </xf>
    <xf numFmtId="0" fontId="20" fillId="0" borderId="0" xfId="9" applyFont="1" applyFill="1" applyBorder="1" applyAlignment="1">
      <alignment horizontal="left" vertical="top"/>
    </xf>
    <xf numFmtId="0" fontId="5" fillId="0" borderId="0" xfId="2" applyNumberFormat="1" applyFont="1" applyBorder="1" applyAlignment="1">
      <alignment vertical="top"/>
    </xf>
    <xf numFmtId="0" fontId="5" fillId="0" borderId="0" xfId="2" applyFont="1" applyFill="1" applyBorder="1" applyAlignment="1">
      <alignment horizontal="center" vertical="top"/>
    </xf>
    <xf numFmtId="0" fontId="18" fillId="0" borderId="0" xfId="2" applyNumberFormat="1" applyFont="1" applyFill="1" applyBorder="1" applyAlignment="1">
      <alignment horizontal="left" vertical="top"/>
    </xf>
    <xf numFmtId="0" fontId="5" fillId="0" borderId="0" xfId="9" applyFont="1" applyFill="1" applyBorder="1" applyAlignment="1">
      <alignment horizontal="left" vertical="top"/>
    </xf>
    <xf numFmtId="0" fontId="17" fillId="0" borderId="0" xfId="2" applyNumberFormat="1" applyFont="1" applyBorder="1" applyAlignment="1">
      <alignment vertical="top"/>
    </xf>
    <xf numFmtId="165" fontId="20" fillId="0" borderId="0" xfId="1" applyNumberFormat="1" applyFont="1" applyFill="1" applyBorder="1" applyAlignment="1">
      <alignment horizontal="center" vertical="top"/>
    </xf>
    <xf numFmtId="0" fontId="5" fillId="0" borderId="0" xfId="2" applyNumberFormat="1" applyFont="1" applyFill="1" applyBorder="1" applyAlignment="1">
      <alignment horizontal="left" vertical="top"/>
    </xf>
    <xf numFmtId="0" fontId="15" fillId="0" borderId="0" xfId="9" applyFont="1" applyFill="1" applyBorder="1" applyAlignment="1">
      <alignment horizontal="left" vertical="top"/>
    </xf>
    <xf numFmtId="4" fontId="5" fillId="0" borderId="0" xfId="1" applyNumberFormat="1" applyFont="1" applyFill="1" applyBorder="1" applyAlignment="1">
      <alignment horizontal="center" vertical="top"/>
    </xf>
    <xf numFmtId="0" fontId="5" fillId="0" borderId="0" xfId="2" applyFont="1" applyFill="1" applyAlignment="1">
      <alignment horizontal="center" vertical="top"/>
    </xf>
    <xf numFmtId="0" fontId="17" fillId="0" borderId="0" xfId="2" applyNumberFormat="1" applyFont="1" applyFill="1" applyBorder="1" applyAlignment="1">
      <alignment horizontal="left" vertical="top"/>
    </xf>
    <xf numFmtId="0" fontId="5" fillId="0" borderId="0" xfId="1" applyFont="1" applyBorder="1" applyAlignment="1">
      <alignment vertical="top"/>
    </xf>
    <xf numFmtId="0" fontId="21" fillId="0" borderId="0" xfId="9" quotePrefix="1" applyFont="1" applyFill="1" applyBorder="1" applyAlignment="1">
      <alignment horizontal="left" vertical="top"/>
    </xf>
    <xf numFmtId="0" fontId="15" fillId="0" borderId="0" xfId="2" applyNumberFormat="1" applyFont="1" applyBorder="1" applyAlignment="1">
      <alignment horizontal="left" vertical="top" wrapText="1"/>
    </xf>
    <xf numFmtId="0" fontId="14" fillId="0" borderId="0" xfId="1" applyFont="1" applyFill="1" applyBorder="1" applyAlignment="1">
      <alignment vertical="top"/>
    </xf>
    <xf numFmtId="0" fontId="1" fillId="0" borderId="0" xfId="1" applyFont="1" applyBorder="1" applyAlignment="1">
      <alignment vertical="top"/>
    </xf>
    <xf numFmtId="4" fontId="1" fillId="0" borderId="0" xfId="1" applyNumberFormat="1" applyFont="1" applyFill="1" applyBorder="1" applyAlignment="1">
      <alignment horizontal="center" vertical="top"/>
    </xf>
    <xf numFmtId="0" fontId="22" fillId="0" borderId="0" xfId="2" applyNumberFormat="1" applyFont="1" applyBorder="1" applyAlignment="1">
      <alignment vertical="top"/>
    </xf>
    <xf numFmtId="0" fontId="14" fillId="0" borderId="0" xfId="1" applyFont="1" applyBorder="1" applyAlignment="1">
      <alignment vertical="top"/>
    </xf>
    <xf numFmtId="0" fontId="14" fillId="0" borderId="0" xfId="2" applyNumberFormat="1" applyFont="1" applyBorder="1" applyAlignment="1">
      <alignment horizontal="left" vertical="top" wrapText="1"/>
    </xf>
    <xf numFmtId="0" fontId="14" fillId="0" borderId="0" xfId="2" applyNumberFormat="1" applyFont="1" applyFill="1" applyBorder="1" applyAlignment="1">
      <alignment horizontal="left" vertical="top"/>
    </xf>
    <xf numFmtId="0" fontId="14" fillId="0" borderId="0" xfId="2" applyNumberFormat="1" applyFont="1" applyBorder="1" applyAlignment="1">
      <alignment vertical="top"/>
    </xf>
    <xf numFmtId="0" fontId="1" fillId="0" borderId="0" xfId="5" applyFont="1" applyFill="1" applyAlignment="1">
      <alignment vertical="top"/>
    </xf>
    <xf numFmtId="0" fontId="14" fillId="0" borderId="0" xfId="2" applyFont="1" applyFill="1" applyAlignment="1">
      <alignment horizontal="center" vertical="top"/>
    </xf>
    <xf numFmtId="0" fontId="1" fillId="0" borderId="0" xfId="2" applyNumberFormat="1" applyFont="1" applyFill="1" applyBorder="1" applyAlignment="1">
      <alignment horizontal="center" vertical="top"/>
    </xf>
    <xf numFmtId="165" fontId="14" fillId="0" borderId="0" xfId="1" applyNumberFormat="1" applyFont="1" applyFill="1" applyBorder="1" applyAlignment="1">
      <alignment horizontal="center" vertical="top"/>
    </xf>
    <xf numFmtId="0" fontId="1" fillId="0" borderId="0" xfId="5" applyFont="1" applyAlignment="1">
      <alignment vertical="top"/>
    </xf>
    <xf numFmtId="10" fontId="14" fillId="0" borderId="0" xfId="1" applyNumberFormat="1" applyFont="1" applyFill="1" applyBorder="1" applyAlignment="1">
      <alignment horizontal="center" vertical="top"/>
    </xf>
    <xf numFmtId="0" fontId="1" fillId="0" borderId="0" xfId="2" applyNumberFormat="1" applyFont="1" applyFill="1" applyBorder="1" applyAlignment="1">
      <alignment horizontal="left" vertical="top" wrapText="1"/>
    </xf>
    <xf numFmtId="0" fontId="14" fillId="0" borderId="0" xfId="2" applyNumberFormat="1" applyFont="1" applyBorder="1" applyAlignment="1">
      <alignment vertical="top" wrapText="1"/>
    </xf>
    <xf numFmtId="0" fontId="1" fillId="0" borderId="0" xfId="2" applyNumberFormat="1" applyFont="1" applyBorder="1" applyAlignment="1">
      <alignment horizontal="left" vertical="top"/>
    </xf>
    <xf numFmtId="0" fontId="1" fillId="0" borderId="0" xfId="2" applyNumberFormat="1" applyFont="1" applyBorder="1" applyAlignment="1">
      <alignment vertical="top" wrapText="1"/>
    </xf>
    <xf numFmtId="0" fontId="1" fillId="0" borderId="0" xfId="2" applyNumberFormat="1" applyFont="1" applyFill="1" applyBorder="1" applyAlignment="1">
      <alignment horizontal="center" vertical="top" wrapText="1"/>
    </xf>
    <xf numFmtId="9" fontId="14" fillId="0" borderId="0" xfId="1" applyNumberFormat="1" applyFont="1" applyFill="1" applyBorder="1" applyAlignment="1">
      <alignment horizontal="center" vertical="top"/>
    </xf>
    <xf numFmtId="5" fontId="14" fillId="0" borderId="0" xfId="2" applyNumberFormat="1" applyFont="1" applyFill="1" applyBorder="1" applyAlignment="1">
      <alignment horizontal="center" vertical="top"/>
    </xf>
    <xf numFmtId="10" fontId="14" fillId="0" borderId="0" xfId="2" applyNumberFormat="1" applyFont="1" applyFill="1" applyBorder="1" applyAlignment="1">
      <alignment horizontal="center" vertical="top"/>
    </xf>
    <xf numFmtId="1" fontId="1" fillId="0" borderId="0" xfId="1" applyNumberFormat="1" applyFont="1" applyFill="1" applyBorder="1" applyAlignment="1">
      <alignment horizontal="center" vertical="top"/>
    </xf>
    <xf numFmtId="1" fontId="14" fillId="0" borderId="0" xfId="2" applyNumberFormat="1" applyFont="1" applyFill="1" applyBorder="1" applyAlignment="1">
      <alignment horizontal="center" vertical="top"/>
    </xf>
    <xf numFmtId="165" fontId="14" fillId="0" borderId="0" xfId="2" applyNumberFormat="1" applyFont="1" applyFill="1" applyBorder="1" applyAlignment="1">
      <alignment horizontal="center" vertical="top"/>
    </xf>
    <xf numFmtId="3" fontId="1" fillId="0" borderId="0" xfId="1" applyNumberFormat="1" applyFont="1" applyFill="1" applyBorder="1" applyAlignment="1">
      <alignment horizontal="center" vertical="top"/>
    </xf>
    <xf numFmtId="3" fontId="1" fillId="0" borderId="0" xfId="2" applyNumberFormat="1" applyFont="1" applyFill="1" applyBorder="1" applyAlignment="1">
      <alignment horizontal="center" vertical="top"/>
    </xf>
    <xf numFmtId="0" fontId="23" fillId="0" borderId="0" xfId="2" applyNumberFormat="1" applyFont="1" applyFill="1" applyBorder="1" applyAlignment="1">
      <alignment vertical="top"/>
    </xf>
    <xf numFmtId="0" fontId="23" fillId="0" borderId="0" xfId="2" applyNumberFormat="1" applyFont="1" applyBorder="1" applyAlignment="1">
      <alignment vertical="top"/>
    </xf>
    <xf numFmtId="0" fontId="24" fillId="4" borderId="0" xfId="0" applyFont="1" applyFill="1" applyAlignment="1">
      <alignment vertical="top"/>
    </xf>
    <xf numFmtId="0" fontId="25" fillId="4" borderId="0" xfId="0" applyFont="1" applyFill="1" applyAlignment="1">
      <alignment horizontal="left" vertical="top" wrapText="1"/>
    </xf>
    <xf numFmtId="0" fontId="13" fillId="0" borderId="0" xfId="0" applyFont="1" applyAlignment="1">
      <alignment horizontal="center" vertical="top"/>
    </xf>
    <xf numFmtId="0" fontId="13" fillId="0" borderId="0" xfId="0" applyFont="1" applyAlignment="1">
      <alignment vertical="top"/>
    </xf>
    <xf numFmtId="0" fontId="13" fillId="0" borderId="0" xfId="0" applyFont="1" applyAlignment="1"/>
    <xf numFmtId="0" fontId="13" fillId="0" borderId="0" xfId="0" applyFont="1" applyAlignment="1">
      <alignment horizontal="right"/>
    </xf>
    <xf numFmtId="0" fontId="13" fillId="0" borderId="0" xfId="0" applyFont="1" applyBorder="1" applyAlignment="1">
      <alignment vertical="top" wrapText="1"/>
    </xf>
    <xf numFmtId="0" fontId="13" fillId="0" borderId="0" xfId="0" applyFont="1" applyAlignment="1">
      <alignment horizontal="right" vertical="top"/>
    </xf>
    <xf numFmtId="0" fontId="25" fillId="4" borderId="0" xfId="0" applyFont="1" applyFill="1" applyAlignment="1">
      <alignment vertical="top"/>
    </xf>
    <xf numFmtId="0" fontId="13" fillId="0" borderId="0" xfId="0" applyFont="1" applyAlignment="1">
      <alignment vertical="top" wrapText="1"/>
    </xf>
    <xf numFmtId="0" fontId="26" fillId="0" borderId="0" xfId="1" applyFont="1" applyBorder="1" applyAlignment="1">
      <alignment vertical="top"/>
    </xf>
    <xf numFmtId="0" fontId="13" fillId="6" borderId="0" xfId="0" applyFont="1" applyFill="1" applyAlignment="1">
      <alignment vertical="top"/>
    </xf>
    <xf numFmtId="0" fontId="13" fillId="7" borderId="0" xfId="0" applyFont="1" applyFill="1" applyAlignment="1">
      <alignment vertical="top"/>
    </xf>
    <xf numFmtId="0" fontId="13" fillId="0" borderId="0" xfId="0" applyFont="1" applyBorder="1" applyAlignment="1">
      <alignment horizontal="left" vertical="top" wrapText="1"/>
    </xf>
    <xf numFmtId="0" fontId="13" fillId="6" borderId="0" xfId="0" applyFont="1" applyFill="1" applyAlignment="1">
      <alignment vertical="top" wrapText="1"/>
    </xf>
    <xf numFmtId="0" fontId="13" fillId="6" borderId="0" xfId="0" applyFont="1" applyFill="1" applyAlignment="1">
      <alignment horizontal="right" vertical="top"/>
    </xf>
    <xf numFmtId="0" fontId="13" fillId="7" borderId="0" xfId="0" applyFont="1" applyFill="1" applyAlignment="1">
      <alignment horizontal="right"/>
    </xf>
    <xf numFmtId="0" fontId="13" fillId="7" borderId="0" xfId="0" applyFont="1" applyFill="1" applyAlignment="1">
      <alignment horizontal="right" vertical="top"/>
    </xf>
    <xf numFmtId="0" fontId="27" fillId="0" borderId="0" xfId="0" applyFont="1" applyBorder="1"/>
    <xf numFmtId="0" fontId="13" fillId="0" borderId="0" xfId="0" applyFont="1"/>
    <xf numFmtId="0" fontId="26" fillId="0" borderId="0" xfId="1" applyFont="1" applyBorder="1"/>
    <xf numFmtId="0" fontId="25" fillId="0" borderId="0" xfId="0" applyFont="1" applyBorder="1"/>
    <xf numFmtId="0" fontId="13" fillId="0" borderId="0" xfId="0" applyFont="1" applyBorder="1"/>
    <xf numFmtId="0" fontId="13" fillId="6" borderId="0" xfId="0" applyFont="1" applyFill="1"/>
    <xf numFmtId="0" fontId="13" fillId="7" borderId="0" xfId="0" applyFont="1" applyFill="1"/>
    <xf numFmtId="0" fontId="13" fillId="7" borderId="0" xfId="0" applyFont="1" applyFill="1" applyBorder="1" applyAlignment="1">
      <alignment horizontal="center"/>
    </xf>
    <xf numFmtId="0" fontId="13" fillId="7" borderId="0" xfId="0" applyFont="1" applyFill="1" applyBorder="1" applyAlignment="1"/>
    <xf numFmtId="0" fontId="30" fillId="0" borderId="0" xfId="0" applyFont="1"/>
    <xf numFmtId="0" fontId="31" fillId="0" borderId="0" xfId="0" applyFont="1"/>
    <xf numFmtId="0" fontId="13" fillId="0" borderId="0" xfId="0" applyFont="1" applyAlignment="1">
      <alignment wrapText="1"/>
    </xf>
    <xf numFmtId="0" fontId="1" fillId="0" borderId="0" xfId="1" applyFont="1" applyFill="1" applyBorder="1" applyAlignment="1">
      <alignment vertical="top" wrapText="1"/>
    </xf>
    <xf numFmtId="0" fontId="1" fillId="0" borderId="33" xfId="1" applyFont="1" applyFill="1" applyBorder="1" applyAlignment="1">
      <alignment vertical="top" wrapText="1"/>
    </xf>
    <xf numFmtId="0" fontId="1" fillId="0" borderId="1" xfId="2" applyNumberFormat="1" applyFont="1" applyBorder="1" applyAlignment="1">
      <alignment horizontal="left" vertical="top" wrapText="1"/>
    </xf>
    <xf numFmtId="165" fontId="1" fillId="0" borderId="1" xfId="1" applyNumberFormat="1" applyFont="1" applyFill="1" applyBorder="1" applyAlignment="1">
      <alignment horizontal="center" vertical="top"/>
    </xf>
    <xf numFmtId="165" fontId="1" fillId="0" borderId="1" xfId="2" applyNumberFormat="1" applyFont="1" applyFill="1" applyBorder="1" applyAlignment="1">
      <alignment horizontal="center" vertical="top"/>
    </xf>
    <xf numFmtId="165" fontId="1" fillId="0" borderId="30" xfId="2" applyNumberFormat="1" applyFont="1" applyFill="1" applyBorder="1" applyAlignment="1">
      <alignment horizontal="center" vertical="top"/>
    </xf>
    <xf numFmtId="0" fontId="1" fillId="0" borderId="0" xfId="2" applyFont="1" applyFill="1" applyBorder="1" applyAlignment="1">
      <alignment horizontal="center" vertical="top"/>
    </xf>
    <xf numFmtId="0" fontId="31" fillId="0" borderId="0" xfId="0" applyFont="1" applyAlignment="1">
      <alignment wrapText="1"/>
    </xf>
    <xf numFmtId="0" fontId="13" fillId="0" borderId="0" xfId="0" applyFont="1" applyAlignment="1">
      <alignment wrapText="1"/>
    </xf>
    <xf numFmtId="0" fontId="31" fillId="0" borderId="0" xfId="0" applyFont="1" applyAlignment="1">
      <alignment horizontal="right"/>
    </xf>
    <xf numFmtId="3" fontId="32" fillId="2" borderId="86" xfId="0" applyNumberFormat="1" applyFont="1" applyFill="1" applyBorder="1" applyAlignment="1">
      <alignment horizontal="left"/>
    </xf>
    <xf numFmtId="3" fontId="32" fillId="2" borderId="2" xfId="0" applyNumberFormat="1" applyFont="1" applyFill="1" applyBorder="1" applyAlignment="1">
      <alignment horizontal="left"/>
    </xf>
    <xf numFmtId="3" fontId="32" fillId="2" borderId="62" xfId="0" applyNumberFormat="1" applyFont="1" applyFill="1" applyBorder="1" applyAlignment="1">
      <alignment horizontal="left"/>
    </xf>
    <xf numFmtId="166" fontId="31" fillId="0" borderId="17" xfId="0" quotePrefix="1" applyNumberFormat="1" applyFont="1" applyFill="1" applyBorder="1" applyAlignment="1">
      <alignment horizontal="center"/>
    </xf>
    <xf numFmtId="166" fontId="31" fillId="0" borderId="24" xfId="0" quotePrefix="1" applyNumberFormat="1" applyFont="1" applyFill="1" applyBorder="1" applyAlignment="1">
      <alignment horizontal="center"/>
    </xf>
    <xf numFmtId="166" fontId="32" fillId="2" borderId="2" xfId="0" applyNumberFormat="1" applyFont="1" applyFill="1" applyBorder="1" applyAlignment="1">
      <alignment horizontal="left"/>
    </xf>
    <xf numFmtId="166" fontId="31" fillId="0" borderId="5" xfId="0" quotePrefix="1" applyNumberFormat="1" applyFont="1" applyFill="1" applyBorder="1" applyAlignment="1">
      <alignment horizontal="center"/>
    </xf>
    <xf numFmtId="166" fontId="31" fillId="0" borderId="6" xfId="0" quotePrefix="1" applyNumberFormat="1" applyFont="1" applyFill="1" applyBorder="1" applyAlignment="1">
      <alignment horizontal="center"/>
    </xf>
    <xf numFmtId="0" fontId="31" fillId="7" borderId="0" xfId="0" applyFont="1" applyFill="1"/>
    <xf numFmtId="0" fontId="34" fillId="0" borderId="0" xfId="0" applyFont="1"/>
    <xf numFmtId="0" fontId="31" fillId="9" borderId="93" xfId="0" applyFont="1" applyFill="1" applyBorder="1"/>
    <xf numFmtId="0" fontId="31" fillId="10" borderId="94" xfId="0" applyFont="1" applyFill="1" applyBorder="1"/>
    <xf numFmtId="0" fontId="31" fillId="2" borderId="94" xfId="0" applyFont="1" applyFill="1" applyBorder="1" applyAlignment="1">
      <alignment horizontal="center"/>
    </xf>
    <xf numFmtId="0" fontId="31" fillId="8" borderId="83" xfId="0" applyFont="1" applyFill="1" applyBorder="1"/>
    <xf numFmtId="0" fontId="35" fillId="0" borderId="0" xfId="1" applyFont="1" applyBorder="1"/>
    <xf numFmtId="0" fontId="36" fillId="0" borderId="0" xfId="0" applyFont="1" applyBorder="1"/>
    <xf numFmtId="0" fontId="32" fillId="0" borderId="0" xfId="0" applyFont="1" applyBorder="1"/>
    <xf numFmtId="0" fontId="31" fillId="0" borderId="0" xfId="0" applyFont="1" applyBorder="1"/>
    <xf numFmtId="0" fontId="31" fillId="6" borderId="0" xfId="0" applyFont="1" applyFill="1"/>
    <xf numFmtId="166" fontId="31" fillId="0" borderId="26" xfId="0" quotePrefix="1" applyNumberFormat="1" applyFont="1" applyFill="1" applyBorder="1" applyAlignment="1">
      <alignment horizontal="center"/>
    </xf>
    <xf numFmtId="166" fontId="31" fillId="0" borderId="18" xfId="0" quotePrefix="1" applyNumberFormat="1" applyFont="1" applyFill="1" applyBorder="1" applyAlignment="1">
      <alignment horizontal="center"/>
    </xf>
    <xf numFmtId="0" fontId="31" fillId="0" borderId="0" xfId="0" applyFont="1" applyFill="1" applyBorder="1" applyAlignment="1">
      <alignment horizontal="right"/>
    </xf>
    <xf numFmtId="166" fontId="31" fillId="0" borderId="0" xfId="0" applyNumberFormat="1" applyFont="1"/>
    <xf numFmtId="166" fontId="32" fillId="2" borderId="63" xfId="0" applyNumberFormat="1" applyFont="1" applyFill="1" applyBorder="1" applyAlignment="1">
      <alignment horizontal="left"/>
    </xf>
    <xf numFmtId="166" fontId="31" fillId="0" borderId="36" xfId="0" quotePrefix="1" applyNumberFormat="1" applyFont="1" applyFill="1" applyBorder="1" applyAlignment="1">
      <alignment horizontal="center"/>
    </xf>
    <xf numFmtId="166" fontId="31" fillId="0" borderId="46" xfId="0" quotePrefix="1" applyNumberFormat="1" applyFont="1" applyFill="1" applyBorder="1" applyAlignment="1">
      <alignment horizontal="center"/>
    </xf>
    <xf numFmtId="3" fontId="33" fillId="8" borderId="0" xfId="0" quotePrefix="1" applyNumberFormat="1" applyFont="1" applyFill="1" applyBorder="1" applyAlignment="1">
      <alignment horizontal="center"/>
    </xf>
    <xf numFmtId="3" fontId="33" fillId="8" borderId="2" xfId="0" quotePrefix="1" applyNumberFormat="1" applyFont="1" applyFill="1" applyBorder="1" applyAlignment="1">
      <alignment horizontal="center"/>
    </xf>
    <xf numFmtId="3" fontId="33" fillId="8" borderId="9" xfId="0" quotePrefix="1" applyNumberFormat="1" applyFont="1" applyFill="1" applyBorder="1" applyAlignment="1">
      <alignment horizontal="center"/>
    </xf>
    <xf numFmtId="3" fontId="33" fillId="8" borderId="31" xfId="0" quotePrefix="1" applyNumberFormat="1" applyFont="1" applyFill="1" applyBorder="1" applyAlignment="1">
      <alignment horizontal="center"/>
    </xf>
    <xf numFmtId="3" fontId="33" fillId="8" borderId="8" xfId="0" quotePrefix="1" applyNumberFormat="1" applyFont="1" applyFill="1" applyBorder="1" applyAlignment="1">
      <alignment horizontal="center"/>
    </xf>
    <xf numFmtId="3" fontId="33" fillId="8" borderId="63" xfId="0" quotePrefix="1" applyNumberFormat="1" applyFont="1" applyFill="1" applyBorder="1" applyAlignment="1">
      <alignment horizontal="center"/>
    </xf>
    <xf numFmtId="3" fontId="33" fillId="8" borderId="10" xfId="0" quotePrefix="1" applyNumberFormat="1" applyFont="1" applyFill="1" applyBorder="1" applyAlignment="1">
      <alignment horizontal="center"/>
    </xf>
    <xf numFmtId="3" fontId="33" fillId="8" borderId="4" xfId="0" quotePrefix="1" applyNumberFormat="1" applyFont="1" applyFill="1" applyBorder="1" applyAlignment="1">
      <alignment horizontal="center"/>
    </xf>
    <xf numFmtId="3" fontId="33" fillId="8" borderId="32" xfId="0" quotePrefix="1" applyNumberFormat="1" applyFont="1" applyFill="1" applyBorder="1" applyAlignment="1">
      <alignment horizontal="center"/>
    </xf>
    <xf numFmtId="0" fontId="31" fillId="0" borderId="9" xfId="0" applyFont="1" applyBorder="1"/>
    <xf numFmtId="166" fontId="31" fillId="8" borderId="12" xfId="0" quotePrefix="1" applyNumberFormat="1" applyFont="1" applyFill="1" applyBorder="1" applyAlignment="1">
      <alignment horizontal="center"/>
    </xf>
    <xf numFmtId="166" fontId="31" fillId="8" borderId="72" xfId="0" quotePrefix="1" applyNumberFormat="1" applyFont="1" applyFill="1" applyBorder="1" applyAlignment="1">
      <alignment horizontal="center"/>
    </xf>
    <xf numFmtId="166" fontId="31" fillId="8" borderId="0" xfId="0" quotePrefix="1" applyNumberFormat="1" applyFont="1" applyFill="1" applyBorder="1" applyAlignment="1">
      <alignment horizontal="center"/>
    </xf>
    <xf numFmtId="166" fontId="31" fillId="8" borderId="31" xfId="0" quotePrefix="1" applyNumberFormat="1" applyFont="1" applyFill="1" applyBorder="1" applyAlignment="1">
      <alignment horizontal="center"/>
    </xf>
    <xf numFmtId="166" fontId="31" fillId="8" borderId="2" xfId="0" quotePrefix="1" applyNumberFormat="1" applyFont="1" applyFill="1" applyBorder="1" applyAlignment="1">
      <alignment horizontal="center"/>
    </xf>
    <xf numFmtId="166" fontId="31" fillId="8" borderId="63" xfId="0" quotePrefix="1" applyNumberFormat="1" applyFont="1" applyFill="1" applyBorder="1" applyAlignment="1">
      <alignment horizontal="center"/>
    </xf>
    <xf numFmtId="166" fontId="31" fillId="8" borderId="60" xfId="0" quotePrefix="1" applyNumberFormat="1" applyFont="1" applyFill="1" applyBorder="1" applyAlignment="1">
      <alignment horizontal="center"/>
    </xf>
    <xf numFmtId="166" fontId="31" fillId="8" borderId="64" xfId="0" quotePrefix="1" applyNumberFormat="1" applyFont="1" applyFill="1" applyBorder="1" applyAlignment="1">
      <alignment horizontal="center"/>
    </xf>
    <xf numFmtId="0" fontId="31" fillId="0" borderId="0" xfId="0" quotePrefix="1" applyFont="1" applyAlignment="1">
      <alignment horizontal="left" wrapText="1"/>
    </xf>
    <xf numFmtId="0" fontId="13" fillId="0" borderId="0" xfId="0" applyFont="1" applyAlignment="1">
      <alignment horizontal="left"/>
    </xf>
    <xf numFmtId="0" fontId="13" fillId="0" borderId="0" xfId="0" applyFont="1" applyAlignment="1">
      <alignment horizontal="left" wrapText="1"/>
    </xf>
    <xf numFmtId="0" fontId="10" fillId="5" borderId="105" xfId="1" applyFont="1" applyFill="1" applyBorder="1" applyAlignment="1">
      <alignment vertical="top" wrapText="1"/>
    </xf>
    <xf numFmtId="0" fontId="8" fillId="0" borderId="0" xfId="11" applyAlignment="1">
      <alignment horizontal="left" vertical="center" wrapText="1" indent="3"/>
    </xf>
    <xf numFmtId="0" fontId="8" fillId="12" borderId="0" xfId="11" applyFill="1" applyAlignment="1">
      <alignment horizontal="left" vertical="center" wrapText="1" indent="1"/>
    </xf>
    <xf numFmtId="0" fontId="37" fillId="0" borderId="0" xfId="11" applyFont="1"/>
    <xf numFmtId="0" fontId="13" fillId="0" borderId="0" xfId="0" quotePrefix="1" applyFont="1" applyFill="1" applyAlignment="1">
      <alignment horizontal="left" wrapText="1" indent="2"/>
    </xf>
    <xf numFmtId="0" fontId="13" fillId="0" borderId="0" xfId="0" quotePrefix="1" applyFont="1" applyAlignment="1">
      <alignment horizontal="left" wrapText="1" indent="2"/>
    </xf>
    <xf numFmtId="0" fontId="13" fillId="0" borderId="0" xfId="0" quotePrefix="1" applyFont="1" applyAlignment="1">
      <alignment horizontal="left" indent="2"/>
    </xf>
    <xf numFmtId="0" fontId="13" fillId="0" borderId="0" xfId="0" quotePrefix="1" applyFont="1" applyAlignment="1">
      <alignment horizontal="left" wrapText="1"/>
    </xf>
    <xf numFmtId="0" fontId="13" fillId="0" borderId="0" xfId="0" quotePrefix="1" applyFont="1" applyAlignment="1">
      <alignment horizontal="left" wrapText="1" indent="1"/>
    </xf>
    <xf numFmtId="0" fontId="38" fillId="0" borderId="0" xfId="0" quotePrefix="1" applyFont="1" applyAlignment="1">
      <alignment horizontal="left" wrapText="1" indent="1"/>
    </xf>
    <xf numFmtId="0" fontId="24" fillId="0" borderId="0" xfId="0" applyFont="1" applyFill="1" applyAlignment="1">
      <alignment vertical="top"/>
    </xf>
    <xf numFmtId="0" fontId="13" fillId="0" borderId="0" xfId="0" applyFont="1" applyAlignment="1">
      <alignment vertical="top"/>
    </xf>
    <xf numFmtId="0" fontId="14" fillId="0" borderId="0" xfId="2" applyNumberFormat="1" applyFont="1" applyBorder="1" applyAlignment="1">
      <alignment vertical="top" wrapText="1"/>
    </xf>
    <xf numFmtId="0" fontId="13" fillId="0" borderId="0" xfId="0" applyFont="1" applyAlignment="1">
      <alignment vertical="top"/>
    </xf>
    <xf numFmtId="0" fontId="13" fillId="0" borderId="0" xfId="0" quotePrefix="1" applyFont="1" applyAlignment="1">
      <alignment horizontal="left" wrapText="1" indent="2"/>
    </xf>
    <xf numFmtId="166" fontId="31" fillId="8" borderId="2" xfId="0" quotePrefix="1" applyNumberFormat="1" applyFont="1" applyFill="1" applyBorder="1" applyAlignment="1">
      <alignment horizontal="center"/>
    </xf>
    <xf numFmtId="166" fontId="31" fillId="8" borderId="63" xfId="0" quotePrefix="1" applyNumberFormat="1" applyFont="1" applyFill="1" applyBorder="1" applyAlignment="1">
      <alignment horizontal="center"/>
    </xf>
    <xf numFmtId="0" fontId="39" fillId="5" borderId="22" xfId="0" applyFont="1" applyFill="1" applyBorder="1" applyAlignment="1">
      <alignment vertical="top"/>
    </xf>
    <xf numFmtId="0" fontId="39" fillId="5" borderId="11" xfId="0" applyFont="1" applyFill="1" applyBorder="1" applyAlignment="1">
      <alignment horizontal="left" vertical="top"/>
    </xf>
    <xf numFmtId="0" fontId="39" fillId="5" borderId="8" xfId="0" applyFont="1" applyFill="1" applyBorder="1" applyAlignment="1">
      <alignment vertical="top"/>
    </xf>
    <xf numFmtId="0" fontId="39" fillId="5" borderId="5" xfId="0" applyFont="1" applyFill="1" applyBorder="1" applyAlignment="1">
      <alignment horizontal="left" vertical="top"/>
    </xf>
    <xf numFmtId="0" fontId="40" fillId="3" borderId="9" xfId="0" applyFont="1" applyFill="1" applyBorder="1" applyAlignment="1">
      <alignment vertical="top"/>
    </xf>
    <xf numFmtId="0" fontId="40" fillId="3" borderId="17" xfId="0" applyFont="1" applyFill="1" applyBorder="1" applyAlignment="1">
      <alignment horizontal="right" vertical="top"/>
    </xf>
    <xf numFmtId="0" fontId="40" fillId="3" borderId="8" xfId="0" applyFont="1" applyFill="1" applyBorder="1" applyAlignment="1">
      <alignment vertical="top"/>
    </xf>
    <xf numFmtId="0" fontId="40" fillId="3" borderId="5" xfId="0" applyFont="1" applyFill="1" applyBorder="1" applyAlignment="1">
      <alignment horizontal="right" vertical="top"/>
    </xf>
    <xf numFmtId="0" fontId="40" fillId="3" borderId="10" xfId="0" applyFont="1" applyFill="1" applyBorder="1" applyAlignment="1">
      <alignment vertical="top"/>
    </xf>
    <xf numFmtId="0" fontId="40" fillId="3" borderId="6" xfId="0" applyFont="1" applyFill="1" applyBorder="1" applyAlignment="1">
      <alignment horizontal="right" vertical="top"/>
    </xf>
    <xf numFmtId="3" fontId="13" fillId="0" borderId="28" xfId="0" applyNumberFormat="1" applyFont="1" applyBorder="1" applyAlignment="1">
      <alignment horizontal="right" vertical="top"/>
    </xf>
    <xf numFmtId="9" fontId="13" fillId="0" borderId="23" xfId="12" applyFont="1" applyBorder="1" applyAlignment="1">
      <alignment horizontal="right" vertical="top"/>
    </xf>
    <xf numFmtId="3" fontId="13" fillId="0" borderId="23" xfId="0" applyNumberFormat="1" applyFont="1" applyBorder="1" applyAlignment="1">
      <alignment horizontal="right" vertical="top"/>
    </xf>
    <xf numFmtId="3" fontId="13" fillId="0" borderId="36" xfId="0" applyNumberFormat="1" applyFont="1" applyBorder="1" applyAlignment="1">
      <alignment horizontal="right" vertical="top"/>
    </xf>
    <xf numFmtId="9" fontId="13" fillId="0" borderId="5" xfId="12" applyFont="1" applyFill="1" applyBorder="1" applyAlignment="1">
      <alignment horizontal="right" vertical="top"/>
    </xf>
    <xf numFmtId="3" fontId="13" fillId="0" borderId="36" xfId="0" applyNumberFormat="1" applyFont="1" applyFill="1" applyBorder="1" applyAlignment="1">
      <alignment horizontal="right" vertical="top"/>
    </xf>
    <xf numFmtId="3" fontId="13" fillId="0" borderId="92" xfId="0" applyNumberFormat="1" applyFont="1" applyFill="1" applyBorder="1" applyAlignment="1">
      <alignment horizontal="right" vertical="top"/>
    </xf>
    <xf numFmtId="3" fontId="13" fillId="0" borderId="26" xfId="0" applyNumberFormat="1" applyFont="1" applyBorder="1" applyAlignment="1">
      <alignment horizontal="right" vertical="top"/>
    </xf>
    <xf numFmtId="9" fontId="13" fillId="0" borderId="17" xfId="12" applyFont="1" applyBorder="1" applyAlignment="1">
      <alignment horizontal="right" vertical="top"/>
    </xf>
    <xf numFmtId="3" fontId="13" fillId="0" borderId="17" xfId="0" applyNumberFormat="1" applyFont="1" applyBorder="1" applyAlignment="1">
      <alignment horizontal="right" vertical="top"/>
    </xf>
    <xf numFmtId="3" fontId="13" fillId="0" borderId="46" xfId="0" applyNumberFormat="1" applyFont="1" applyBorder="1" applyAlignment="1">
      <alignment horizontal="right" vertical="top"/>
    </xf>
    <xf numFmtId="9" fontId="13" fillId="0" borderId="6" xfId="12" applyFont="1" applyFill="1" applyBorder="1" applyAlignment="1">
      <alignment horizontal="right" vertical="top"/>
    </xf>
    <xf numFmtId="3" fontId="13" fillId="0" borderId="46" xfId="0" applyNumberFormat="1" applyFont="1" applyFill="1" applyBorder="1" applyAlignment="1">
      <alignment horizontal="right" vertical="top"/>
    </xf>
    <xf numFmtId="3" fontId="13" fillId="0" borderId="27" xfId="0" applyNumberFormat="1" applyFont="1" applyFill="1" applyBorder="1" applyAlignment="1">
      <alignment horizontal="right" vertical="top"/>
    </xf>
    <xf numFmtId="3" fontId="13" fillId="0" borderId="7" xfId="0" applyNumberFormat="1" applyFont="1" applyBorder="1" applyAlignment="1">
      <alignment horizontal="right" vertical="top"/>
    </xf>
    <xf numFmtId="0" fontId="25" fillId="0" borderId="0" xfId="0" applyFont="1" applyFill="1" applyAlignment="1">
      <alignment vertical="top"/>
    </xf>
    <xf numFmtId="0" fontId="28" fillId="5" borderId="22" xfId="0" applyFont="1" applyFill="1" applyBorder="1" applyAlignment="1">
      <alignment vertical="top"/>
    </xf>
    <xf numFmtId="0" fontId="39" fillId="5" borderId="12" xfId="0" applyFont="1" applyFill="1" applyBorder="1" applyAlignment="1">
      <alignment horizontal="left" vertical="top"/>
    </xf>
    <xf numFmtId="0" fontId="39" fillId="5" borderId="2" xfId="0" applyFont="1" applyFill="1" applyBorder="1" applyAlignment="1">
      <alignment horizontal="left" vertical="top"/>
    </xf>
    <xf numFmtId="3" fontId="13" fillId="0" borderId="98" xfId="12" applyNumberFormat="1" applyFont="1" applyBorder="1" applyAlignment="1">
      <alignment horizontal="right" vertical="top"/>
    </xf>
    <xf numFmtId="3" fontId="13" fillId="0" borderId="103" xfId="0" applyNumberFormat="1" applyFont="1" applyBorder="1" applyAlignment="1">
      <alignment horizontal="right" vertical="top"/>
    </xf>
    <xf numFmtId="165" fontId="5" fillId="7" borderId="0" xfId="1" applyNumberFormat="1" applyFont="1" applyFill="1" applyBorder="1" applyAlignment="1">
      <alignment horizontal="left" vertical="top"/>
    </xf>
    <xf numFmtId="3" fontId="13" fillId="0" borderId="88" xfId="12" applyNumberFormat="1" applyFont="1" applyFill="1" applyBorder="1" applyAlignment="1">
      <alignment horizontal="right" vertical="top"/>
    </xf>
    <xf numFmtId="3" fontId="13" fillId="0" borderId="87" xfId="0" applyNumberFormat="1" applyFont="1" applyFill="1" applyBorder="1" applyAlignment="1">
      <alignment horizontal="right" vertical="top"/>
    </xf>
    <xf numFmtId="0" fontId="40" fillId="0" borderId="0" xfId="0" applyFont="1" applyFill="1" applyBorder="1" applyAlignment="1">
      <alignment vertical="top"/>
    </xf>
    <xf numFmtId="0" fontId="40" fillId="0" borderId="0" xfId="0" applyFont="1" applyFill="1" applyBorder="1" applyAlignment="1">
      <alignment horizontal="right" vertical="top"/>
    </xf>
    <xf numFmtId="0" fontId="5" fillId="7" borderId="0" xfId="1" applyFont="1" applyFill="1" applyBorder="1" applyAlignment="1">
      <alignment horizontal="right" vertical="top"/>
    </xf>
    <xf numFmtId="165" fontId="5" fillId="7" borderId="0" xfId="1" applyNumberFormat="1" applyFont="1" applyFill="1" applyBorder="1" applyAlignment="1">
      <alignment horizontal="right" vertical="top"/>
    </xf>
    <xf numFmtId="165" fontId="5" fillId="0" borderId="0" xfId="1" applyNumberFormat="1" applyFont="1" applyFill="1" applyBorder="1" applyAlignment="1">
      <alignment horizontal="left" vertical="top"/>
    </xf>
    <xf numFmtId="0" fontId="14" fillId="0" borderId="0" xfId="1" applyFont="1" applyBorder="1" applyAlignment="1">
      <alignment horizontal="right" vertical="top"/>
    </xf>
    <xf numFmtId="165" fontId="1" fillId="0" borderId="0" xfId="1" applyNumberFormat="1" applyFont="1" applyFill="1" applyBorder="1" applyAlignment="1">
      <alignment horizontal="right" vertical="top"/>
    </xf>
    <xf numFmtId="0" fontId="13" fillId="6" borderId="0" xfId="0" applyFont="1" applyFill="1" applyAlignment="1">
      <alignment horizontal="left"/>
    </xf>
    <xf numFmtId="0" fontId="40" fillId="3" borderId="22" xfId="0" applyFont="1" applyFill="1" applyBorder="1" applyAlignment="1">
      <alignment vertical="top"/>
    </xf>
    <xf numFmtId="0" fontId="13" fillId="3" borderId="12" xfId="0" applyFont="1" applyFill="1" applyBorder="1" applyAlignment="1">
      <alignment horizontal="left"/>
    </xf>
    <xf numFmtId="0" fontId="13" fillId="3" borderId="23" xfId="0" applyFont="1" applyFill="1" applyBorder="1" applyAlignment="1">
      <alignment horizontal="right"/>
    </xf>
    <xf numFmtId="0" fontId="13" fillId="3" borderId="9" xfId="0" applyFont="1" applyFill="1" applyBorder="1"/>
    <xf numFmtId="0" fontId="5" fillId="3" borderId="2" xfId="2" applyNumberFormat="1" applyFont="1" applyFill="1" applyBorder="1" applyAlignment="1">
      <alignment horizontal="left" vertical="top"/>
    </xf>
    <xf numFmtId="0" fontId="5" fillId="3" borderId="5" xfId="2" applyNumberFormat="1" applyFont="1" applyFill="1" applyBorder="1" applyAlignment="1">
      <alignment horizontal="right" vertical="top"/>
    </xf>
    <xf numFmtId="3" fontId="13" fillId="0" borderId="38" xfId="12" applyNumberFormat="1" applyFont="1" applyFill="1" applyBorder="1" applyAlignment="1">
      <alignment horizontal="right" vertical="top"/>
    </xf>
    <xf numFmtId="3" fontId="13" fillId="0" borderId="41" xfId="0" applyNumberFormat="1" applyFont="1" applyFill="1" applyBorder="1" applyAlignment="1">
      <alignment horizontal="right" vertical="top"/>
    </xf>
    <xf numFmtId="3" fontId="13" fillId="0" borderId="5" xfId="0" applyNumberFormat="1" applyFont="1" applyFill="1" applyBorder="1" applyAlignment="1">
      <alignment horizontal="right" vertical="top"/>
    </xf>
    <xf numFmtId="0" fontId="13" fillId="3" borderId="0" xfId="0" applyFont="1" applyFill="1" applyBorder="1" applyAlignment="1">
      <alignment horizontal="left"/>
    </xf>
    <xf numFmtId="0" fontId="13" fillId="3" borderId="14" xfId="0" applyFont="1" applyFill="1" applyBorder="1" applyAlignment="1">
      <alignment horizontal="right"/>
    </xf>
    <xf numFmtId="3" fontId="13" fillId="0" borderId="78" xfId="12" applyNumberFormat="1" applyFont="1" applyBorder="1" applyAlignment="1">
      <alignment horizontal="right" vertical="top"/>
    </xf>
    <xf numFmtId="3" fontId="13" fillId="0" borderId="40" xfId="0" applyNumberFormat="1" applyFont="1" applyBorder="1" applyAlignment="1">
      <alignment horizontal="right" vertical="top"/>
    </xf>
    <xf numFmtId="0" fontId="5" fillId="3" borderId="92" xfId="2" applyNumberFormat="1" applyFont="1" applyFill="1" applyBorder="1" applyAlignment="1">
      <alignment horizontal="right" vertical="top"/>
    </xf>
    <xf numFmtId="3" fontId="13" fillId="0" borderId="97" xfId="0" applyNumberFormat="1" applyFont="1" applyBorder="1" applyAlignment="1">
      <alignment horizontal="right" vertical="top"/>
    </xf>
    <xf numFmtId="3" fontId="13" fillId="0" borderId="96" xfId="12" applyNumberFormat="1" applyFont="1" applyFill="1" applyBorder="1" applyAlignment="1">
      <alignment horizontal="right" vertical="top"/>
    </xf>
    <xf numFmtId="3" fontId="13" fillId="0" borderId="95" xfId="0" applyNumberFormat="1" applyFont="1" applyFill="1" applyBorder="1" applyAlignment="1">
      <alignment horizontal="right" vertical="top"/>
    </xf>
    <xf numFmtId="3" fontId="5" fillId="0" borderId="40" xfId="2" applyNumberFormat="1" applyFont="1" applyBorder="1" applyAlignment="1">
      <alignment horizontal="right" vertical="top" wrapText="1"/>
    </xf>
    <xf numFmtId="3" fontId="5" fillId="0" borderId="78" xfId="2" applyNumberFormat="1" applyFont="1" applyBorder="1" applyAlignment="1">
      <alignment horizontal="right" vertical="top" wrapText="1"/>
    </xf>
    <xf numFmtId="3" fontId="5" fillId="0" borderId="40" xfId="1" applyNumberFormat="1" applyFont="1" applyFill="1" applyBorder="1" applyAlignment="1">
      <alignment horizontal="right" vertical="top"/>
    </xf>
    <xf numFmtId="3" fontId="5" fillId="0" borderId="17" xfId="1" applyNumberFormat="1" applyFont="1" applyFill="1" applyBorder="1" applyAlignment="1">
      <alignment horizontal="right" vertical="top"/>
    </xf>
    <xf numFmtId="3" fontId="5" fillId="0" borderId="95" xfId="2" applyNumberFormat="1" applyFont="1" applyBorder="1" applyAlignment="1">
      <alignment horizontal="right" vertical="top" wrapText="1"/>
    </xf>
    <xf numFmtId="3" fontId="5" fillId="0" borderId="96" xfId="2" applyNumberFormat="1" applyFont="1" applyBorder="1" applyAlignment="1">
      <alignment horizontal="right" vertical="top" wrapText="1"/>
    </xf>
    <xf numFmtId="3" fontId="5" fillId="0" borderId="95" xfId="1" applyNumberFormat="1" applyFont="1" applyFill="1" applyBorder="1" applyAlignment="1">
      <alignment horizontal="right" vertical="top"/>
    </xf>
    <xf numFmtId="3" fontId="5" fillId="0" borderId="92" xfId="1" applyNumberFormat="1" applyFont="1" applyFill="1" applyBorder="1" applyAlignment="1">
      <alignment horizontal="right" vertical="top"/>
    </xf>
    <xf numFmtId="0" fontId="14" fillId="3" borderId="9" xfId="2" applyNumberFormat="1" applyFont="1" applyFill="1" applyBorder="1" applyAlignment="1">
      <alignment horizontal="left" vertical="top" wrapText="1"/>
    </xf>
    <xf numFmtId="0" fontId="13" fillId="3" borderId="17" xfId="0" applyFont="1" applyFill="1" applyBorder="1" applyAlignment="1">
      <alignment horizontal="right"/>
    </xf>
    <xf numFmtId="0" fontId="1" fillId="3" borderId="10" xfId="2" applyNumberFormat="1" applyFont="1" applyFill="1" applyBorder="1" applyAlignment="1">
      <alignment horizontal="left" vertical="top"/>
    </xf>
    <xf numFmtId="0" fontId="20" fillId="3" borderId="4" xfId="2" applyNumberFormat="1" applyFont="1" applyFill="1" applyBorder="1" applyAlignment="1">
      <alignment horizontal="left" vertical="top"/>
    </xf>
    <xf numFmtId="0" fontId="5" fillId="3" borderId="27" xfId="2" applyNumberFormat="1" applyFont="1" applyFill="1" applyBorder="1" applyAlignment="1">
      <alignment horizontal="right" vertical="top"/>
    </xf>
    <xf numFmtId="3" fontId="5" fillId="0" borderId="87" xfId="2" applyNumberFormat="1" applyFont="1" applyBorder="1" applyAlignment="1">
      <alignment horizontal="right" vertical="top"/>
    </xf>
    <xf numFmtId="3" fontId="5" fillId="0" borderId="88" xfId="2" applyNumberFormat="1" applyFont="1" applyBorder="1" applyAlignment="1">
      <alignment horizontal="right" vertical="top"/>
    </xf>
    <xf numFmtId="3" fontId="5" fillId="0" borderId="87" xfId="1" applyNumberFormat="1" applyFont="1" applyFill="1" applyBorder="1" applyAlignment="1">
      <alignment horizontal="right" vertical="top"/>
    </xf>
    <xf numFmtId="3" fontId="5" fillId="0" borderId="6" xfId="1" applyNumberFormat="1" applyFont="1" applyFill="1" applyBorder="1" applyAlignment="1">
      <alignment horizontal="right" vertical="top"/>
    </xf>
    <xf numFmtId="0" fontId="5" fillId="3" borderId="4" xfId="2" applyNumberFormat="1" applyFont="1" applyFill="1" applyBorder="1" applyAlignment="1">
      <alignment horizontal="left" vertical="top"/>
    </xf>
    <xf numFmtId="0" fontId="13" fillId="3" borderId="0" xfId="0" applyFont="1" applyFill="1" applyBorder="1" applyAlignment="1">
      <alignment horizontal="left" vertical="top" wrapText="1"/>
    </xf>
    <xf numFmtId="0" fontId="13" fillId="3" borderId="14" xfId="0" applyFont="1" applyFill="1" applyBorder="1" applyAlignment="1">
      <alignment horizontal="right" vertical="top"/>
    </xf>
    <xf numFmtId="0" fontId="41" fillId="5" borderId="22" xfId="0" applyFont="1" applyFill="1" applyBorder="1" applyAlignment="1">
      <alignment vertical="top"/>
    </xf>
    <xf numFmtId="0" fontId="39" fillId="5" borderId="11" xfId="0" applyFont="1" applyFill="1" applyBorder="1" applyAlignment="1">
      <alignment horizontal="left" vertical="top" wrapText="1"/>
    </xf>
    <xf numFmtId="0" fontId="39" fillId="5" borderId="2" xfId="0" applyFont="1" applyFill="1" applyBorder="1" applyAlignment="1">
      <alignment horizontal="left" vertical="top" wrapText="1"/>
    </xf>
    <xf numFmtId="0" fontId="13" fillId="6" borderId="0" xfId="0" applyFont="1" applyFill="1" applyAlignment="1"/>
    <xf numFmtId="0" fontId="13" fillId="6" borderId="0" xfId="0" applyFont="1" applyFill="1" applyAlignment="1">
      <alignment horizontal="right"/>
    </xf>
    <xf numFmtId="0" fontId="40" fillId="3" borderId="48" xfId="0" applyFont="1" applyFill="1" applyBorder="1" applyAlignment="1">
      <alignment horizontal="right" vertical="top" wrapText="1"/>
    </xf>
    <xf numFmtId="0" fontId="40" fillId="3" borderId="13" xfId="0" applyFont="1" applyFill="1" applyBorder="1" applyAlignment="1">
      <alignment horizontal="right" vertical="top" wrapText="1"/>
    </xf>
    <xf numFmtId="0" fontId="40" fillId="3" borderId="24" xfId="0" applyFont="1" applyFill="1" applyBorder="1" applyAlignment="1">
      <alignment horizontal="right" vertical="top" wrapText="1"/>
    </xf>
    <xf numFmtId="0" fontId="40" fillId="3" borderId="5" xfId="0" applyFont="1" applyFill="1" applyBorder="1" applyAlignment="1">
      <alignment horizontal="right" vertical="top" wrapText="1"/>
    </xf>
    <xf numFmtId="0" fontId="40" fillId="3" borderId="0" xfId="0" applyFont="1" applyFill="1" applyBorder="1" applyAlignment="1">
      <alignment horizontal="right" vertical="top" wrapText="1"/>
    </xf>
    <xf numFmtId="0" fontId="40" fillId="3" borderId="2" xfId="0" applyFont="1" applyFill="1" applyBorder="1" applyAlignment="1">
      <alignment horizontal="right" vertical="top" wrapText="1"/>
    </xf>
    <xf numFmtId="0" fontId="40" fillId="3" borderId="17" xfId="0" applyFont="1" applyFill="1" applyBorder="1" applyAlignment="1">
      <alignment horizontal="right" vertical="top" wrapText="1"/>
    </xf>
    <xf numFmtId="0" fontId="40" fillId="3" borderId="14" xfId="0" applyFont="1" applyFill="1" applyBorder="1" applyAlignment="1">
      <alignment horizontal="right" vertical="top" wrapText="1"/>
    </xf>
    <xf numFmtId="0" fontId="13" fillId="3" borderId="9" xfId="0" applyFont="1" applyFill="1" applyBorder="1" applyAlignment="1">
      <alignment vertical="top"/>
    </xf>
    <xf numFmtId="0" fontId="13" fillId="3" borderId="8" xfId="0" applyFont="1" applyFill="1" applyBorder="1" applyAlignment="1">
      <alignment vertical="top"/>
    </xf>
    <xf numFmtId="0" fontId="40" fillId="3" borderId="23" xfId="0" applyFont="1" applyFill="1" applyBorder="1" applyAlignment="1">
      <alignment horizontal="right" vertical="top" wrapText="1"/>
    </xf>
    <xf numFmtId="0" fontId="40" fillId="3" borderId="91" xfId="0" applyFont="1" applyFill="1" applyBorder="1" applyAlignment="1">
      <alignment horizontal="right" vertical="top" wrapText="1"/>
    </xf>
    <xf numFmtId="0" fontId="40" fillId="3" borderId="27" xfId="0" applyFont="1" applyFill="1" applyBorder="1" applyAlignment="1">
      <alignment horizontal="right" vertical="top" wrapText="1"/>
    </xf>
    <xf numFmtId="0" fontId="39" fillId="5" borderId="8" xfId="0" applyFont="1" applyFill="1" applyBorder="1" applyAlignment="1">
      <alignment horizontal="right" vertical="top"/>
    </xf>
    <xf numFmtId="0" fontId="39" fillId="5" borderId="2" xfId="0" applyFont="1" applyFill="1" applyBorder="1" applyAlignment="1">
      <alignment horizontal="right" vertical="top"/>
    </xf>
    <xf numFmtId="0" fontId="39" fillId="5" borderId="5" xfId="0" applyFont="1" applyFill="1" applyBorder="1" applyAlignment="1">
      <alignment horizontal="right" vertical="top"/>
    </xf>
    <xf numFmtId="3" fontId="40" fillId="4" borderId="44" xfId="0" applyNumberFormat="1" applyFont="1" applyFill="1" applyBorder="1" applyAlignment="1">
      <alignment horizontal="right" vertical="top"/>
    </xf>
    <xf numFmtId="9" fontId="40" fillId="4" borderId="45" xfId="12" applyFont="1" applyFill="1" applyBorder="1" applyAlignment="1">
      <alignment horizontal="right" vertical="top"/>
    </xf>
    <xf numFmtId="3" fontId="40" fillId="4" borderId="50" xfId="0" applyNumberFormat="1" applyFont="1" applyFill="1" applyBorder="1" applyAlignment="1">
      <alignment horizontal="right" vertical="top"/>
    </xf>
    <xf numFmtId="9" fontId="40" fillId="4" borderId="51" xfId="12" applyFont="1" applyFill="1" applyBorder="1" applyAlignment="1">
      <alignment horizontal="right" vertical="top"/>
    </xf>
    <xf numFmtId="3" fontId="40" fillId="4" borderId="18" xfId="0" applyNumberFormat="1" applyFont="1" applyFill="1" applyBorder="1" applyAlignment="1">
      <alignment horizontal="right" vertical="top"/>
    </xf>
    <xf numFmtId="3" fontId="40" fillId="4" borderId="8" xfId="0" applyNumberFormat="1" applyFont="1" applyFill="1" applyBorder="1" applyAlignment="1">
      <alignment horizontal="right" vertical="top"/>
    </xf>
    <xf numFmtId="9" fontId="40" fillId="4" borderId="56" xfId="12" applyFont="1" applyFill="1" applyBorder="1" applyAlignment="1">
      <alignment horizontal="right" vertical="top"/>
    </xf>
    <xf numFmtId="9" fontId="40" fillId="4" borderId="57" xfId="12" applyFont="1" applyFill="1" applyBorder="1" applyAlignment="1">
      <alignment horizontal="right" vertical="top"/>
    </xf>
    <xf numFmtId="9" fontId="40" fillId="4" borderId="54" xfId="12" applyFont="1" applyFill="1" applyBorder="1" applyAlignment="1">
      <alignment horizontal="right" vertical="top"/>
    </xf>
    <xf numFmtId="9" fontId="40" fillId="4" borderId="55" xfId="12" applyFont="1" applyFill="1" applyBorder="1" applyAlignment="1">
      <alignment horizontal="right" vertical="top"/>
    </xf>
    <xf numFmtId="9" fontId="40" fillId="4" borderId="58" xfId="12" applyFont="1" applyFill="1" applyBorder="1" applyAlignment="1">
      <alignment horizontal="right" vertical="top"/>
    </xf>
    <xf numFmtId="3" fontId="40" fillId="4" borderId="15" xfId="0" applyNumberFormat="1" applyFont="1" applyFill="1" applyBorder="1" applyAlignment="1">
      <alignment horizontal="right" vertical="top"/>
    </xf>
    <xf numFmtId="9" fontId="40" fillId="4" borderId="49" xfId="12" applyFont="1" applyFill="1" applyBorder="1" applyAlignment="1">
      <alignment horizontal="right" vertical="top"/>
    </xf>
    <xf numFmtId="3" fontId="13" fillId="4" borderId="50" xfId="0" applyNumberFormat="1" applyFont="1" applyFill="1" applyBorder="1" applyAlignment="1">
      <alignment horizontal="right" vertical="top"/>
    </xf>
    <xf numFmtId="9" fontId="13" fillId="4" borderId="55" xfId="12" applyFont="1" applyFill="1" applyBorder="1" applyAlignment="1">
      <alignment horizontal="right" vertical="top"/>
    </xf>
    <xf numFmtId="9" fontId="13" fillId="4" borderId="51" xfId="12" applyFont="1" applyFill="1" applyBorder="1" applyAlignment="1">
      <alignment horizontal="right" vertical="top"/>
    </xf>
    <xf numFmtId="3" fontId="13" fillId="4" borderId="8" xfId="0" applyNumberFormat="1" applyFont="1" applyFill="1" applyBorder="1" applyAlignment="1">
      <alignment horizontal="right" vertical="top"/>
    </xf>
    <xf numFmtId="9" fontId="13" fillId="4" borderId="56" xfId="12" applyFont="1" applyFill="1" applyBorder="1" applyAlignment="1">
      <alignment horizontal="right" vertical="top"/>
    </xf>
    <xf numFmtId="9" fontId="13" fillId="4" borderId="57" xfId="12" applyFont="1" applyFill="1" applyBorder="1" applyAlignment="1">
      <alignment horizontal="right" vertical="top"/>
    </xf>
    <xf numFmtId="3" fontId="13" fillId="4" borderId="15" xfId="0" applyNumberFormat="1" applyFont="1" applyFill="1" applyBorder="1" applyAlignment="1">
      <alignment horizontal="right" vertical="top"/>
    </xf>
    <xf numFmtId="9" fontId="13" fillId="4" borderId="58" xfId="12" applyFont="1" applyFill="1" applyBorder="1" applyAlignment="1">
      <alignment horizontal="right" vertical="top"/>
    </xf>
    <xf numFmtId="9" fontId="13" fillId="4" borderId="49" xfId="12" applyFont="1" applyFill="1" applyBorder="1" applyAlignment="1">
      <alignment horizontal="right" vertical="top"/>
    </xf>
    <xf numFmtId="3" fontId="13" fillId="4" borderId="44" xfId="0" applyNumberFormat="1" applyFont="1" applyFill="1" applyBorder="1" applyAlignment="1">
      <alignment horizontal="right" vertical="top"/>
    </xf>
    <xf numFmtId="9" fontId="13" fillId="4" borderId="54" xfId="12" applyFont="1" applyFill="1" applyBorder="1" applyAlignment="1">
      <alignment horizontal="right" vertical="top"/>
    </xf>
    <xf numFmtId="9" fontId="13" fillId="4" borderId="45" xfId="12" applyFont="1" applyFill="1" applyBorder="1" applyAlignment="1">
      <alignment horizontal="right" vertical="top"/>
    </xf>
    <xf numFmtId="3" fontId="40" fillId="4" borderId="48" xfId="0" applyNumberFormat="1" applyFont="1" applyFill="1" applyBorder="1" applyAlignment="1">
      <alignment horizontal="right" vertical="top"/>
    </xf>
    <xf numFmtId="9" fontId="40" fillId="4" borderId="45" xfId="0" applyNumberFormat="1" applyFont="1" applyFill="1" applyBorder="1" applyAlignment="1">
      <alignment horizontal="right" vertical="top"/>
    </xf>
    <xf numFmtId="3" fontId="40" fillId="4" borderId="28" xfId="0" applyNumberFormat="1" applyFont="1" applyFill="1" applyBorder="1" applyAlignment="1">
      <alignment horizontal="right" vertical="top"/>
    </xf>
    <xf numFmtId="3" fontId="40" fillId="4" borderId="13" xfId="0" applyNumberFormat="1" applyFont="1" applyFill="1" applyBorder="1" applyAlignment="1">
      <alignment horizontal="right" vertical="top"/>
    </xf>
    <xf numFmtId="9" fontId="40" fillId="4" borderId="51" xfId="0" applyNumberFormat="1" applyFont="1" applyFill="1" applyBorder="1" applyAlignment="1">
      <alignment horizontal="right" vertical="top"/>
    </xf>
    <xf numFmtId="3" fontId="40" fillId="4" borderId="20" xfId="0" applyNumberFormat="1" applyFont="1" applyFill="1" applyBorder="1" applyAlignment="1">
      <alignment horizontal="right" vertical="top"/>
    </xf>
    <xf numFmtId="9" fontId="40" fillId="4" borderId="106" xfId="0" applyNumberFormat="1" applyFont="1" applyFill="1" applyBorder="1" applyAlignment="1">
      <alignment horizontal="right" vertical="top"/>
    </xf>
    <xf numFmtId="3" fontId="40" fillId="4" borderId="107" xfId="0" applyNumberFormat="1" applyFont="1" applyFill="1" applyBorder="1" applyAlignment="1">
      <alignment horizontal="right" vertical="top"/>
    </xf>
    <xf numFmtId="3" fontId="40" fillId="4" borderId="108" xfId="0" applyNumberFormat="1" applyFont="1" applyFill="1" applyBorder="1" applyAlignment="1">
      <alignment horizontal="right" vertical="top"/>
    </xf>
    <xf numFmtId="3" fontId="40" fillId="4" borderId="16" xfId="0" applyNumberFormat="1" applyFont="1" applyFill="1" applyBorder="1" applyAlignment="1">
      <alignment horizontal="right" vertical="top"/>
    </xf>
    <xf numFmtId="9" fontId="40" fillId="4" borderId="47" xfId="0" applyNumberFormat="1" applyFont="1" applyFill="1" applyBorder="1" applyAlignment="1">
      <alignment horizontal="right" vertical="top"/>
    </xf>
    <xf numFmtId="3" fontId="40" fillId="4" borderId="59" xfId="0" applyNumberFormat="1" applyFont="1" applyFill="1" applyBorder="1" applyAlignment="1">
      <alignment horizontal="right" vertical="top"/>
    </xf>
    <xf numFmtId="3" fontId="40" fillId="4" borderId="9" xfId="0" applyNumberFormat="1" applyFont="1" applyFill="1" applyBorder="1" applyAlignment="1">
      <alignment horizontal="right" vertical="top"/>
    </xf>
    <xf numFmtId="9" fontId="40" fillId="4" borderId="52" xfId="12" applyFont="1" applyFill="1" applyBorder="1" applyAlignment="1">
      <alignment horizontal="right" vertical="top"/>
    </xf>
    <xf numFmtId="9" fontId="40" fillId="4" borderId="53" xfId="12" applyFont="1" applyFill="1" applyBorder="1" applyAlignment="1">
      <alignment horizontal="right" vertical="top"/>
    </xf>
    <xf numFmtId="3" fontId="25" fillId="2" borderId="86" xfId="0" applyNumberFormat="1" applyFont="1" applyFill="1" applyBorder="1" applyAlignment="1">
      <alignment horizontal="left"/>
    </xf>
    <xf numFmtId="3" fontId="25" fillId="2" borderId="2" xfId="0" applyNumberFormat="1" applyFont="1" applyFill="1" applyBorder="1" applyAlignment="1">
      <alignment horizontal="left"/>
    </xf>
    <xf numFmtId="0" fontId="13" fillId="3" borderId="66" xfId="0" applyFont="1" applyFill="1" applyBorder="1"/>
    <xf numFmtId="0" fontId="13" fillId="3" borderId="29" xfId="0" applyFont="1" applyFill="1" applyBorder="1" applyAlignment="1"/>
    <xf numFmtId="0" fontId="13" fillId="3" borderId="0" xfId="0" applyFont="1" applyFill="1" applyBorder="1" applyAlignment="1"/>
    <xf numFmtId="0" fontId="13" fillId="3" borderId="0" xfId="0" applyFont="1" applyFill="1" applyBorder="1"/>
    <xf numFmtId="0" fontId="13" fillId="3" borderId="29" xfId="0" applyFont="1" applyFill="1" applyBorder="1"/>
    <xf numFmtId="0" fontId="13" fillId="3" borderId="20" xfId="0" applyFont="1" applyFill="1" applyBorder="1"/>
    <xf numFmtId="0" fontId="13" fillId="3" borderId="13" xfId="0" applyFont="1" applyFill="1" applyBorder="1"/>
    <xf numFmtId="0" fontId="13" fillId="3" borderId="86" xfId="0" applyFont="1" applyFill="1" applyBorder="1"/>
    <xf numFmtId="0" fontId="13" fillId="3" borderId="2" xfId="0" applyFont="1" applyFill="1" applyBorder="1"/>
    <xf numFmtId="0" fontId="13" fillId="3" borderId="0" xfId="0" applyFont="1" applyFill="1" applyBorder="1" applyAlignment="1">
      <alignment horizontal="left"/>
    </xf>
    <xf numFmtId="0" fontId="13" fillId="3" borderId="68" xfId="0" applyFont="1" applyFill="1" applyBorder="1"/>
    <xf numFmtId="0" fontId="13" fillId="3" borderId="60" xfId="0" applyFont="1" applyFill="1" applyBorder="1"/>
    <xf numFmtId="0" fontId="25" fillId="2" borderId="2" xfId="0" applyFont="1" applyFill="1" applyBorder="1"/>
    <xf numFmtId="0" fontId="13" fillId="3" borderId="81" xfId="0" applyFont="1" applyFill="1" applyBorder="1" applyAlignment="1"/>
    <xf numFmtId="0" fontId="13" fillId="3" borderId="12" xfId="0" applyFont="1" applyFill="1" applyBorder="1" applyAlignment="1"/>
    <xf numFmtId="0" fontId="13" fillId="3" borderId="19" xfId="0" applyFont="1" applyFill="1" applyBorder="1"/>
    <xf numFmtId="0" fontId="13" fillId="3" borderId="80" xfId="0" applyFont="1" applyFill="1" applyBorder="1" applyAlignment="1"/>
    <xf numFmtId="0" fontId="13" fillId="3" borderId="60" xfId="0" applyFont="1" applyFill="1" applyBorder="1" applyAlignment="1"/>
    <xf numFmtId="0" fontId="13" fillId="3" borderId="34" xfId="0" applyFont="1" applyFill="1" applyBorder="1"/>
    <xf numFmtId="0" fontId="13" fillId="3" borderId="4" xfId="0" applyFont="1" applyFill="1" applyBorder="1"/>
    <xf numFmtId="0" fontId="13" fillId="3" borderId="25" xfId="0" applyFont="1" applyFill="1" applyBorder="1"/>
    <xf numFmtId="0" fontId="39" fillId="5" borderId="4" xfId="0" applyFont="1" applyFill="1" applyBorder="1" applyAlignment="1">
      <alignment horizontal="center" wrapText="1"/>
    </xf>
    <xf numFmtId="0" fontId="39" fillId="5" borderId="25" xfId="0" applyFont="1" applyFill="1" applyBorder="1" applyAlignment="1">
      <alignment horizontal="center" wrapText="1"/>
    </xf>
    <xf numFmtId="0" fontId="39" fillId="5" borderId="27" xfId="0" applyFont="1" applyFill="1" applyBorder="1" applyAlignment="1">
      <alignment horizontal="center" wrapText="1"/>
    </xf>
    <xf numFmtId="3" fontId="25" fillId="2" borderId="62" xfId="0" applyNumberFormat="1" applyFont="1" applyFill="1" applyBorder="1" applyAlignment="1">
      <alignment horizontal="left"/>
    </xf>
    <xf numFmtId="166" fontId="13" fillId="0" borderId="74" xfId="0" quotePrefix="1" applyNumberFormat="1" applyFont="1" applyFill="1" applyBorder="1" applyAlignment="1">
      <alignment horizontal="center"/>
    </xf>
    <xf numFmtId="166" fontId="13" fillId="0" borderId="40" xfId="0" quotePrefix="1" applyNumberFormat="1" applyFont="1" applyFill="1" applyBorder="1" applyAlignment="1">
      <alignment horizontal="center"/>
    </xf>
    <xf numFmtId="166" fontId="13" fillId="0" borderId="78" xfId="0" quotePrefix="1" applyNumberFormat="1" applyFont="1" applyFill="1" applyBorder="1" applyAlignment="1">
      <alignment horizontal="center"/>
    </xf>
    <xf numFmtId="166" fontId="13" fillId="0" borderId="23" xfId="0" quotePrefix="1" applyNumberFormat="1" applyFont="1" applyFill="1" applyBorder="1" applyAlignment="1">
      <alignment horizontal="center"/>
    </xf>
    <xf numFmtId="166" fontId="43" fillId="8" borderId="70" xfId="0" quotePrefix="1" applyNumberFormat="1" applyFont="1" applyFill="1" applyBorder="1" applyAlignment="1">
      <alignment horizontal="center"/>
    </xf>
    <xf numFmtId="166" fontId="13" fillId="0" borderId="17" xfId="0" quotePrefix="1" applyNumberFormat="1" applyFont="1" applyFill="1" applyBorder="1" applyAlignment="1">
      <alignment horizontal="center"/>
    </xf>
    <xf numFmtId="166" fontId="13" fillId="0" borderId="65" xfId="0" quotePrefix="1" applyNumberFormat="1" applyFont="1" applyFill="1" applyBorder="1" applyAlignment="1">
      <alignment horizontal="center"/>
    </xf>
    <xf numFmtId="166" fontId="13" fillId="0" borderId="39" xfId="0" quotePrefix="1" applyNumberFormat="1" applyFont="1" applyFill="1" applyBorder="1" applyAlignment="1">
      <alignment horizontal="center"/>
    </xf>
    <xf numFmtId="166" fontId="13" fillId="0" borderId="37" xfId="0" quotePrefix="1" applyNumberFormat="1" applyFont="1" applyFill="1" applyBorder="1" applyAlignment="1">
      <alignment horizontal="center"/>
    </xf>
    <xf numFmtId="166" fontId="13" fillId="0" borderId="24" xfId="0" quotePrefix="1" applyNumberFormat="1" applyFont="1" applyFill="1" applyBorder="1" applyAlignment="1">
      <alignment horizontal="center"/>
    </xf>
    <xf numFmtId="166" fontId="13" fillId="0" borderId="70" xfId="0" quotePrefix="1" applyNumberFormat="1" applyFont="1" applyFill="1" applyBorder="1" applyAlignment="1">
      <alignment horizontal="center"/>
    </xf>
    <xf numFmtId="166" fontId="13" fillId="0" borderId="69" xfId="0" quotePrefix="1" applyNumberFormat="1" applyFont="1" applyFill="1" applyBorder="1" applyAlignment="1">
      <alignment horizontal="center"/>
    </xf>
    <xf numFmtId="166" fontId="13" fillId="8" borderId="70" xfId="0" quotePrefix="1" applyNumberFormat="1" applyFont="1" applyFill="1" applyBorder="1" applyAlignment="1">
      <alignment horizontal="center"/>
    </xf>
    <xf numFmtId="166" fontId="43" fillId="8" borderId="29" xfId="0" quotePrefix="1" applyNumberFormat="1" applyFont="1" applyFill="1" applyBorder="1" applyAlignment="1">
      <alignment horizontal="center"/>
    </xf>
    <xf numFmtId="166" fontId="43" fillId="8" borderId="0" xfId="0" quotePrefix="1" applyNumberFormat="1" applyFont="1" applyFill="1" applyBorder="1" applyAlignment="1">
      <alignment horizontal="center"/>
    </xf>
    <xf numFmtId="166" fontId="5" fillId="0" borderId="103" xfId="0" quotePrefix="1" applyNumberFormat="1" applyFont="1" applyFill="1" applyBorder="1" applyAlignment="1">
      <alignment horizontal="center"/>
    </xf>
    <xf numFmtId="166" fontId="13" fillId="0" borderId="31" xfId="0" quotePrefix="1" applyNumberFormat="1" applyFont="1" applyFill="1" applyBorder="1" applyAlignment="1">
      <alignment horizontal="center"/>
    </xf>
    <xf numFmtId="166" fontId="13" fillId="8" borderId="71" xfId="0" quotePrefix="1" applyNumberFormat="1" applyFont="1" applyFill="1" applyBorder="1" applyAlignment="1">
      <alignment horizontal="center"/>
    </xf>
    <xf numFmtId="166" fontId="43" fillId="8" borderId="86" xfId="0" quotePrefix="1" applyNumberFormat="1" applyFont="1" applyFill="1" applyBorder="1" applyAlignment="1">
      <alignment horizontal="center"/>
    </xf>
    <xf numFmtId="166" fontId="43" fillId="8" borderId="2" xfId="0" quotePrefix="1" applyNumberFormat="1" applyFont="1" applyFill="1" applyBorder="1" applyAlignment="1">
      <alignment horizontal="center"/>
    </xf>
    <xf numFmtId="166" fontId="5" fillId="0" borderId="95" xfId="0" quotePrefix="1" applyNumberFormat="1" applyFont="1" applyFill="1" applyBorder="1" applyAlignment="1">
      <alignment horizontal="center"/>
    </xf>
    <xf numFmtId="166" fontId="13" fillId="0" borderId="100" xfId="0" quotePrefix="1" applyNumberFormat="1" applyFont="1" applyFill="1" applyBorder="1" applyAlignment="1">
      <alignment horizontal="center"/>
    </xf>
    <xf numFmtId="166" fontId="43" fillId="8" borderId="71" xfId="0" quotePrefix="1" applyNumberFormat="1" applyFont="1" applyFill="1" applyBorder="1" applyAlignment="1">
      <alignment horizontal="center"/>
    </xf>
    <xf numFmtId="166" fontId="13" fillId="0" borderId="75" xfId="0" quotePrefix="1" applyNumberFormat="1" applyFont="1" applyFill="1" applyBorder="1" applyAlignment="1">
      <alignment horizontal="center"/>
    </xf>
    <xf numFmtId="166" fontId="13" fillId="0" borderId="82" xfId="0" quotePrefix="1" applyNumberFormat="1" applyFont="1" applyFill="1" applyBorder="1" applyAlignment="1">
      <alignment horizontal="center"/>
    </xf>
    <xf numFmtId="166" fontId="13" fillId="0" borderId="76" xfId="0" quotePrefix="1" applyNumberFormat="1" applyFont="1" applyFill="1" applyBorder="1" applyAlignment="1">
      <alignment horizontal="center"/>
    </xf>
    <xf numFmtId="166" fontId="13" fillId="0" borderId="85" xfId="0" quotePrefix="1" applyNumberFormat="1" applyFont="1" applyFill="1" applyBorder="1" applyAlignment="1">
      <alignment horizontal="center"/>
    </xf>
    <xf numFmtId="166" fontId="5" fillId="0" borderId="75" xfId="0" quotePrefix="1" applyNumberFormat="1" applyFont="1" applyFill="1" applyBorder="1" applyAlignment="1">
      <alignment horizontal="center"/>
    </xf>
    <xf numFmtId="166" fontId="13" fillId="0" borderId="66" xfId="0" quotePrefix="1" applyNumberFormat="1" applyFont="1" applyFill="1" applyBorder="1" applyAlignment="1">
      <alignment horizontal="center"/>
    </xf>
    <xf numFmtId="166" fontId="25" fillId="2" borderId="2" xfId="0" applyNumberFormat="1" applyFont="1" applyFill="1" applyBorder="1" applyAlignment="1">
      <alignment horizontal="left"/>
    </xf>
    <xf numFmtId="166" fontId="13" fillId="0" borderId="71" xfId="0" quotePrefix="1" applyNumberFormat="1" applyFont="1" applyFill="1" applyBorder="1" applyAlignment="1">
      <alignment horizontal="center"/>
    </xf>
    <xf numFmtId="166" fontId="13" fillId="0" borderId="41" xfId="0" quotePrefix="1" applyNumberFormat="1" applyFont="1" applyFill="1" applyBorder="1" applyAlignment="1">
      <alignment horizontal="center"/>
    </xf>
    <xf numFmtId="166" fontId="13" fillId="0" borderId="38" xfId="0" quotePrefix="1" applyNumberFormat="1" applyFont="1" applyFill="1" applyBorder="1" applyAlignment="1">
      <alignment horizontal="center"/>
    </xf>
    <xf numFmtId="166" fontId="13" fillId="0" borderId="5" xfId="0" quotePrefix="1" applyNumberFormat="1" applyFont="1" applyFill="1" applyBorder="1" applyAlignment="1">
      <alignment horizontal="center"/>
    </xf>
    <xf numFmtId="166" fontId="13" fillId="8" borderId="89" xfId="0" quotePrefix="1" applyNumberFormat="1" applyFont="1" applyFill="1" applyBorder="1" applyAlignment="1">
      <alignment horizontal="center"/>
    </xf>
    <xf numFmtId="166" fontId="43" fillId="8" borderId="81" xfId="0" quotePrefix="1" applyNumberFormat="1" applyFont="1" applyFill="1" applyBorder="1" applyAlignment="1">
      <alignment horizontal="center"/>
    </xf>
    <xf numFmtId="166" fontId="43" fillId="8" borderId="12" xfId="0" quotePrefix="1" applyNumberFormat="1" applyFont="1" applyFill="1" applyBorder="1" applyAlignment="1">
      <alignment horizontal="center"/>
    </xf>
    <xf numFmtId="166" fontId="13" fillId="0" borderId="101" xfId="0" quotePrefix="1" applyNumberFormat="1" applyFont="1" applyFill="1" applyBorder="1" applyAlignment="1">
      <alignment horizontal="center"/>
    </xf>
    <xf numFmtId="166" fontId="43" fillId="8" borderId="89" xfId="0" quotePrefix="1" applyNumberFormat="1" applyFont="1" applyFill="1" applyBorder="1" applyAlignment="1">
      <alignment horizontal="center"/>
    </xf>
    <xf numFmtId="166" fontId="13" fillId="0" borderId="63" xfId="0" quotePrefix="1" applyNumberFormat="1" applyFont="1" applyFill="1" applyBorder="1" applyAlignment="1">
      <alignment horizontal="center"/>
    </xf>
    <xf numFmtId="166" fontId="13" fillId="0" borderId="84" xfId="0" quotePrefix="1" applyNumberFormat="1" applyFont="1" applyFill="1" applyBorder="1" applyAlignment="1">
      <alignment horizontal="center"/>
    </xf>
    <xf numFmtId="166" fontId="13" fillId="0" borderId="43" xfId="0" quotePrefix="1" applyNumberFormat="1" applyFont="1" applyFill="1" applyBorder="1" applyAlignment="1">
      <alignment horizontal="center"/>
    </xf>
    <xf numFmtId="166" fontId="13" fillId="0" borderId="87" xfId="0" quotePrefix="1" applyNumberFormat="1" applyFont="1" applyFill="1" applyBorder="1" applyAlignment="1">
      <alignment horizontal="center"/>
    </xf>
    <xf numFmtId="166" fontId="13" fillId="0" borderId="88" xfId="0" quotePrefix="1" applyNumberFormat="1" applyFont="1" applyFill="1" applyBorder="1" applyAlignment="1">
      <alignment horizontal="center"/>
    </xf>
    <xf numFmtId="166" fontId="13" fillId="0" borderId="6" xfId="0" quotePrefix="1" applyNumberFormat="1" applyFont="1" applyFill="1" applyBorder="1" applyAlignment="1">
      <alignment horizontal="center"/>
    </xf>
    <xf numFmtId="166" fontId="43" fillId="8" borderId="43" xfId="0" quotePrefix="1" applyNumberFormat="1" applyFont="1" applyFill="1" applyBorder="1" applyAlignment="1">
      <alignment horizontal="center"/>
    </xf>
    <xf numFmtId="0" fontId="13" fillId="3" borderId="80" xfId="0" applyFont="1" applyFill="1" applyBorder="1"/>
    <xf numFmtId="0" fontId="39" fillId="5" borderId="10" xfId="0" applyFont="1" applyFill="1" applyBorder="1" applyAlignment="1">
      <alignment horizontal="center" wrapText="1"/>
    </xf>
    <xf numFmtId="0" fontId="39" fillId="5" borderId="6" xfId="0" applyFont="1" applyFill="1" applyBorder="1" applyAlignment="1">
      <alignment horizontal="center" wrapText="1"/>
    </xf>
    <xf numFmtId="49" fontId="39" fillId="5" borderId="10" xfId="0" applyNumberFormat="1" applyFont="1" applyFill="1" applyBorder="1" applyAlignment="1">
      <alignment horizontal="center" wrapText="1"/>
    </xf>
    <xf numFmtId="49" fontId="39" fillId="5" borderId="6" xfId="0" applyNumberFormat="1" applyFont="1" applyFill="1" applyBorder="1" applyAlignment="1">
      <alignment horizontal="center" wrapText="1"/>
    </xf>
    <xf numFmtId="0" fontId="39" fillId="5" borderId="16" xfId="0" applyFont="1" applyFill="1" applyBorder="1" applyAlignment="1">
      <alignment horizontal="center" wrapText="1"/>
    </xf>
    <xf numFmtId="0" fontId="39" fillId="5" borderId="32" xfId="0" applyFont="1" applyFill="1" applyBorder="1" applyAlignment="1">
      <alignment horizontal="center" wrapText="1"/>
    </xf>
    <xf numFmtId="166" fontId="13" fillId="0" borderId="26" xfId="0" quotePrefix="1" applyNumberFormat="1" applyFont="1" applyFill="1" applyBorder="1" applyAlignment="1">
      <alignment horizontal="center"/>
    </xf>
    <xf numFmtId="166" fontId="13" fillId="0" borderId="98" xfId="0" quotePrefix="1" applyNumberFormat="1" applyFont="1" applyFill="1" applyBorder="1" applyAlignment="1">
      <alignment horizontal="center"/>
    </xf>
    <xf numFmtId="166" fontId="13" fillId="0" borderId="73" xfId="0" quotePrefix="1" applyNumberFormat="1" applyFont="1" applyFill="1" applyBorder="1" applyAlignment="1">
      <alignment horizontal="center"/>
    </xf>
    <xf numFmtId="166" fontId="13" fillId="0" borderId="18" xfId="0" quotePrefix="1" applyNumberFormat="1" applyFont="1" applyFill="1" applyBorder="1" applyAlignment="1">
      <alignment horizontal="center"/>
    </xf>
    <xf numFmtId="166" fontId="13" fillId="8" borderId="90" xfId="0" quotePrefix="1" applyNumberFormat="1" applyFont="1" applyFill="1" applyBorder="1" applyAlignment="1">
      <alignment horizontal="center"/>
    </xf>
    <xf numFmtId="166" fontId="13" fillId="0" borderId="79" xfId="0" quotePrefix="1" applyNumberFormat="1" applyFont="1" applyFill="1" applyBorder="1" applyAlignment="1">
      <alignment horizontal="center"/>
    </xf>
    <xf numFmtId="166" fontId="13" fillId="0" borderId="102" xfId="0" quotePrefix="1" applyNumberFormat="1" applyFont="1" applyFill="1" applyBorder="1" applyAlignment="1">
      <alignment horizontal="center"/>
    </xf>
    <xf numFmtId="166" fontId="43" fillId="8" borderId="2" xfId="0" quotePrefix="1" applyNumberFormat="1" applyFont="1" applyFill="1" applyBorder="1" applyAlignment="1">
      <alignment horizontal="center"/>
    </xf>
    <xf numFmtId="166" fontId="13" fillId="0" borderId="77" xfId="0" quotePrefix="1" applyNumberFormat="1" applyFont="1" applyFill="1" applyBorder="1" applyAlignment="1">
      <alignment horizontal="center"/>
    </xf>
    <xf numFmtId="166" fontId="13" fillId="0" borderId="61" xfId="0" quotePrefix="1" applyNumberFormat="1" applyFont="1" applyFill="1" applyBorder="1" applyAlignment="1">
      <alignment horizontal="center"/>
    </xf>
    <xf numFmtId="166" fontId="13" fillId="0" borderId="60" xfId="0" quotePrefix="1" applyNumberFormat="1" applyFont="1" applyFill="1" applyBorder="1" applyAlignment="1">
      <alignment horizontal="center"/>
    </xf>
    <xf numFmtId="166" fontId="13" fillId="0" borderId="99" xfId="0" quotePrefix="1" applyNumberFormat="1" applyFont="1" applyFill="1" applyBorder="1" applyAlignment="1">
      <alignment horizontal="center"/>
    </xf>
    <xf numFmtId="166" fontId="43" fillId="8" borderId="9" xfId="0" quotePrefix="1" applyNumberFormat="1" applyFont="1" applyFill="1" applyBorder="1" applyAlignment="1">
      <alignment horizontal="center"/>
    </xf>
    <xf numFmtId="166" fontId="43" fillId="8" borderId="31" xfId="0" quotePrefix="1" applyNumberFormat="1" applyFont="1" applyFill="1" applyBorder="1" applyAlignment="1">
      <alignment horizontal="center"/>
    </xf>
    <xf numFmtId="166" fontId="43" fillId="8" borderId="8" xfId="0" quotePrefix="1" applyNumberFormat="1" applyFont="1" applyFill="1" applyBorder="1" applyAlignment="1">
      <alignment horizontal="center"/>
    </xf>
    <xf numFmtId="166" fontId="43" fillId="8" borderId="63" xfId="0" quotePrefix="1" applyNumberFormat="1" applyFont="1" applyFill="1" applyBorder="1" applyAlignment="1">
      <alignment horizontal="center"/>
    </xf>
    <xf numFmtId="166" fontId="25" fillId="2" borderId="63" xfId="0" applyNumberFormat="1" applyFont="1" applyFill="1" applyBorder="1" applyAlignment="1">
      <alignment horizontal="left"/>
    </xf>
    <xf numFmtId="166" fontId="13" fillId="0" borderId="36" xfId="0" quotePrefix="1" applyNumberFormat="1" applyFont="1" applyFill="1" applyBorder="1" applyAlignment="1">
      <alignment horizontal="center"/>
    </xf>
    <xf numFmtId="166" fontId="13" fillId="0" borderId="91" xfId="0" quotePrefix="1" applyNumberFormat="1" applyFont="1" applyFill="1" applyBorder="1" applyAlignment="1">
      <alignment horizontal="center"/>
    </xf>
    <xf numFmtId="166" fontId="13" fillId="0" borderId="46" xfId="0" quotePrefix="1" applyNumberFormat="1" applyFont="1" applyFill="1" applyBorder="1" applyAlignment="1">
      <alignment horizontal="center"/>
    </xf>
    <xf numFmtId="166" fontId="43" fillId="8" borderId="10" xfId="0" quotePrefix="1" applyNumberFormat="1" applyFont="1" applyFill="1" applyBorder="1" applyAlignment="1">
      <alignment horizontal="center"/>
    </xf>
    <xf numFmtId="166" fontId="43" fillId="8" borderId="4" xfId="0" quotePrefix="1" applyNumberFormat="1" applyFont="1" applyFill="1" applyBorder="1" applyAlignment="1">
      <alignment horizontal="center"/>
    </xf>
    <xf numFmtId="166" fontId="43" fillId="8" borderId="32" xfId="0" quotePrefix="1" applyNumberFormat="1" applyFont="1" applyFill="1" applyBorder="1" applyAlignment="1">
      <alignment horizontal="center"/>
    </xf>
    <xf numFmtId="3" fontId="32" fillId="2" borderId="2" xfId="0" applyNumberFormat="1" applyFont="1" applyFill="1" applyBorder="1" applyAlignment="1">
      <alignment horizontal="right"/>
    </xf>
    <xf numFmtId="3" fontId="31" fillId="0" borderId="74" xfId="0" quotePrefix="1" applyNumberFormat="1" applyFont="1" applyFill="1" applyBorder="1" applyAlignment="1">
      <alignment horizontal="right"/>
    </xf>
    <xf numFmtId="3" fontId="31" fillId="0" borderId="40" xfId="0" quotePrefix="1" applyNumberFormat="1" applyFont="1" applyFill="1" applyBorder="1" applyAlignment="1">
      <alignment horizontal="right"/>
    </xf>
    <xf numFmtId="3" fontId="31" fillId="0" borderId="78" xfId="0" quotePrefix="1" applyNumberFormat="1" applyFont="1" applyFill="1" applyBorder="1" applyAlignment="1">
      <alignment horizontal="right"/>
    </xf>
    <xf numFmtId="3" fontId="31" fillId="0" borderId="26" xfId="0" quotePrefix="1" applyNumberFormat="1" applyFont="1" applyFill="1" applyBorder="1" applyAlignment="1">
      <alignment horizontal="right"/>
    </xf>
    <xf numFmtId="3" fontId="31" fillId="0" borderId="17" xfId="0" quotePrefix="1" applyNumberFormat="1" applyFont="1" applyFill="1" applyBorder="1" applyAlignment="1">
      <alignment horizontal="right"/>
    </xf>
    <xf numFmtId="3" fontId="31" fillId="0" borderId="98" xfId="0" quotePrefix="1" applyNumberFormat="1" applyFont="1" applyFill="1" applyBorder="1" applyAlignment="1">
      <alignment horizontal="right"/>
    </xf>
    <xf numFmtId="3" fontId="31" fillId="0" borderId="73" xfId="0" quotePrefix="1" applyNumberFormat="1" applyFont="1" applyFill="1" applyBorder="1" applyAlignment="1">
      <alignment horizontal="right"/>
    </xf>
    <xf numFmtId="3" fontId="31" fillId="0" borderId="65" xfId="0" quotePrefix="1" applyNumberFormat="1" applyFont="1" applyFill="1" applyBorder="1" applyAlignment="1">
      <alignment horizontal="right"/>
    </xf>
    <xf numFmtId="3" fontId="31" fillId="0" borderId="39" xfId="0" quotePrefix="1" applyNumberFormat="1" applyFont="1" applyFill="1" applyBorder="1" applyAlignment="1">
      <alignment horizontal="right"/>
    </xf>
    <xf numFmtId="3" fontId="31" fillId="0" borderId="37" xfId="0" quotePrefix="1" applyNumberFormat="1" applyFont="1" applyFill="1" applyBorder="1" applyAlignment="1">
      <alignment horizontal="right"/>
    </xf>
    <xf numFmtId="3" fontId="31" fillId="0" borderId="18" xfId="0" quotePrefix="1" applyNumberFormat="1" applyFont="1" applyFill="1" applyBorder="1" applyAlignment="1">
      <alignment horizontal="right"/>
    </xf>
    <xf numFmtId="3" fontId="31" fillId="0" borderId="24" xfId="0" quotePrefix="1" applyNumberFormat="1" applyFont="1" applyFill="1" applyBorder="1" applyAlignment="1">
      <alignment horizontal="right"/>
    </xf>
    <xf numFmtId="3" fontId="31" fillId="0" borderId="66" xfId="0" quotePrefix="1" applyNumberFormat="1" applyFont="1" applyFill="1" applyBorder="1" applyAlignment="1">
      <alignment horizontal="right"/>
    </xf>
    <xf numFmtId="3" fontId="31" fillId="0" borderId="70" xfId="0" quotePrefix="1" applyNumberFormat="1" applyFont="1" applyFill="1" applyBorder="1" applyAlignment="1">
      <alignment horizontal="right"/>
    </xf>
    <xf numFmtId="3" fontId="31" fillId="0" borderId="69" xfId="0" quotePrefix="1" applyNumberFormat="1" applyFont="1" applyFill="1" applyBorder="1" applyAlignment="1">
      <alignment horizontal="right"/>
    </xf>
    <xf numFmtId="3" fontId="31" fillId="8" borderId="70" xfId="0" quotePrefix="1" applyNumberFormat="1" applyFont="1" applyFill="1" applyBorder="1" applyAlignment="1">
      <alignment horizontal="right"/>
    </xf>
    <xf numFmtId="3" fontId="33" fillId="8" borderId="29" xfId="0" quotePrefix="1" applyNumberFormat="1" applyFont="1" applyFill="1" applyBorder="1" applyAlignment="1">
      <alignment horizontal="right"/>
    </xf>
    <xf numFmtId="3" fontId="33" fillId="8" borderId="0" xfId="0" quotePrefix="1" applyNumberFormat="1" applyFont="1" applyFill="1" applyBorder="1" applyAlignment="1">
      <alignment horizontal="right"/>
    </xf>
    <xf numFmtId="3" fontId="33" fillId="8" borderId="12" xfId="0" quotePrefix="1" applyNumberFormat="1" applyFont="1" applyFill="1" applyBorder="1" applyAlignment="1">
      <alignment horizontal="right"/>
    </xf>
    <xf numFmtId="3" fontId="33" fillId="8" borderId="11" xfId="0" quotePrefix="1" applyNumberFormat="1" applyFont="1" applyFill="1" applyBorder="1" applyAlignment="1">
      <alignment horizontal="right"/>
    </xf>
    <xf numFmtId="3" fontId="33" fillId="8" borderId="0" xfId="0" quotePrefix="1" applyNumberFormat="1" applyFont="1" applyFill="1" applyBorder="1" applyAlignment="1">
      <alignment horizontal="right"/>
    </xf>
    <xf numFmtId="3" fontId="31" fillId="8" borderId="71" xfId="0" quotePrefix="1" applyNumberFormat="1" applyFont="1" applyFill="1" applyBorder="1" applyAlignment="1">
      <alignment horizontal="right"/>
    </xf>
    <xf numFmtId="3" fontId="33" fillId="8" borderId="86" xfId="0" quotePrefix="1" applyNumberFormat="1" applyFont="1" applyFill="1" applyBorder="1" applyAlignment="1">
      <alignment horizontal="right"/>
    </xf>
    <xf numFmtId="3" fontId="33" fillId="8" borderId="2" xfId="0" quotePrefix="1" applyNumberFormat="1" applyFont="1" applyFill="1" applyBorder="1" applyAlignment="1">
      <alignment horizontal="right"/>
    </xf>
    <xf numFmtId="3" fontId="33" fillId="8" borderId="5" xfId="0" quotePrefix="1" applyNumberFormat="1" applyFont="1" applyFill="1" applyBorder="1" applyAlignment="1">
      <alignment horizontal="right"/>
    </xf>
    <xf numFmtId="3" fontId="33" fillId="8" borderId="2" xfId="0" quotePrefix="1" applyNumberFormat="1" applyFont="1" applyFill="1" applyBorder="1" applyAlignment="1">
      <alignment horizontal="right"/>
    </xf>
    <xf numFmtId="3" fontId="31" fillId="0" borderId="75" xfId="0" quotePrefix="1" applyNumberFormat="1" applyFont="1" applyFill="1" applyBorder="1" applyAlignment="1">
      <alignment horizontal="right"/>
    </xf>
    <xf numFmtId="3" fontId="31" fillId="0" borderId="84" xfId="0" quotePrefix="1" applyNumberFormat="1" applyFont="1" applyFill="1" applyBorder="1" applyAlignment="1">
      <alignment horizontal="right"/>
    </xf>
    <xf numFmtId="3" fontId="31" fillId="0" borderId="76" xfId="0" quotePrefix="1" applyNumberFormat="1" applyFont="1" applyFill="1" applyBorder="1" applyAlignment="1">
      <alignment horizontal="right"/>
    </xf>
    <xf numFmtId="3" fontId="31" fillId="0" borderId="82" xfId="0" quotePrefix="1" applyNumberFormat="1" applyFont="1" applyFill="1" applyBorder="1" applyAlignment="1">
      <alignment horizontal="right"/>
    </xf>
    <xf numFmtId="3" fontId="31" fillId="0" borderId="85" xfId="0" quotePrefix="1" applyNumberFormat="1" applyFont="1" applyFill="1" applyBorder="1" applyAlignment="1">
      <alignment horizontal="right"/>
    </xf>
    <xf numFmtId="3" fontId="31" fillId="0" borderId="77" xfId="0" quotePrefix="1" applyNumberFormat="1" applyFont="1" applyFill="1" applyBorder="1" applyAlignment="1">
      <alignment horizontal="right"/>
    </xf>
    <xf numFmtId="3" fontId="31" fillId="0" borderId="61" xfId="0" quotePrefix="1" applyNumberFormat="1" applyFont="1" applyFill="1" applyBorder="1" applyAlignment="1">
      <alignment horizontal="right"/>
    </xf>
    <xf numFmtId="3" fontId="31" fillId="0" borderId="60" xfId="0" quotePrefix="1" applyNumberFormat="1" applyFont="1" applyFill="1" applyBorder="1" applyAlignment="1">
      <alignment horizontal="right"/>
    </xf>
    <xf numFmtId="3" fontId="31" fillId="0" borderId="99" xfId="0" quotePrefix="1" applyNumberFormat="1" applyFont="1" applyFill="1" applyBorder="1" applyAlignment="1">
      <alignment horizontal="right"/>
    </xf>
    <xf numFmtId="3" fontId="33" fillId="8" borderId="9" xfId="0" quotePrefix="1" applyNumberFormat="1" applyFont="1" applyFill="1" applyBorder="1" applyAlignment="1">
      <alignment horizontal="right"/>
    </xf>
    <xf numFmtId="3" fontId="33" fillId="8" borderId="31" xfId="0" quotePrefix="1" applyNumberFormat="1" applyFont="1" applyFill="1" applyBorder="1" applyAlignment="1">
      <alignment horizontal="right"/>
    </xf>
    <xf numFmtId="3" fontId="33" fillId="8" borderId="8" xfId="0" quotePrefix="1" applyNumberFormat="1" applyFont="1" applyFill="1" applyBorder="1" applyAlignment="1">
      <alignment horizontal="right"/>
    </xf>
    <xf numFmtId="3" fontId="33" fillId="8" borderId="63" xfId="0" quotePrefix="1" applyNumberFormat="1" applyFont="1" applyFill="1" applyBorder="1" applyAlignment="1">
      <alignment horizontal="right"/>
    </xf>
    <xf numFmtId="3" fontId="32" fillId="2" borderId="63" xfId="0" applyNumberFormat="1" applyFont="1" applyFill="1" applyBorder="1" applyAlignment="1">
      <alignment horizontal="right"/>
    </xf>
    <xf numFmtId="3" fontId="31" fillId="0" borderId="71" xfId="0" quotePrefix="1" applyNumberFormat="1" applyFont="1" applyFill="1" applyBorder="1" applyAlignment="1">
      <alignment horizontal="right"/>
    </xf>
    <xf numFmtId="3" fontId="31" fillId="0" borderId="41" xfId="0" quotePrefix="1" applyNumberFormat="1" applyFont="1" applyFill="1" applyBorder="1" applyAlignment="1">
      <alignment horizontal="right"/>
    </xf>
    <xf numFmtId="3" fontId="31" fillId="0" borderId="38" xfId="0" quotePrefix="1" applyNumberFormat="1" applyFont="1" applyFill="1" applyBorder="1" applyAlignment="1">
      <alignment horizontal="right"/>
    </xf>
    <xf numFmtId="3" fontId="31" fillId="0" borderId="36" xfId="0" quotePrefix="1" applyNumberFormat="1" applyFont="1" applyFill="1" applyBorder="1" applyAlignment="1">
      <alignment horizontal="right"/>
    </xf>
    <xf numFmtId="3" fontId="31" fillId="0" borderId="5" xfId="0" quotePrefix="1" applyNumberFormat="1" applyFont="1" applyFill="1" applyBorder="1" applyAlignment="1">
      <alignment horizontal="right"/>
    </xf>
    <xf numFmtId="3" fontId="31" fillId="0" borderId="63" xfId="0" quotePrefix="1" applyNumberFormat="1" applyFont="1" applyFill="1" applyBorder="1" applyAlignment="1">
      <alignment horizontal="right"/>
    </xf>
    <xf numFmtId="3" fontId="31" fillId="8" borderId="89" xfId="0" quotePrefix="1" applyNumberFormat="1" applyFont="1" applyFill="1" applyBorder="1" applyAlignment="1">
      <alignment horizontal="right"/>
    </xf>
    <xf numFmtId="3" fontId="33" fillId="8" borderId="81" xfId="0" quotePrefix="1" applyNumberFormat="1" applyFont="1" applyFill="1" applyBorder="1" applyAlignment="1">
      <alignment horizontal="right"/>
    </xf>
    <xf numFmtId="3" fontId="31" fillId="0" borderId="43" xfId="0" quotePrefix="1" applyNumberFormat="1" applyFont="1" applyFill="1" applyBorder="1" applyAlignment="1">
      <alignment horizontal="right"/>
    </xf>
    <xf numFmtId="3" fontId="31" fillId="0" borderId="87" xfId="0" quotePrefix="1" applyNumberFormat="1" applyFont="1" applyFill="1" applyBorder="1" applyAlignment="1">
      <alignment horizontal="right"/>
    </xf>
    <xf numFmtId="3" fontId="31" fillId="0" borderId="88" xfId="0" quotePrefix="1" applyNumberFormat="1" applyFont="1" applyFill="1" applyBorder="1" applyAlignment="1">
      <alignment horizontal="right"/>
    </xf>
    <xf numFmtId="3" fontId="31" fillId="0" borderId="46" xfId="0" quotePrefix="1" applyNumberFormat="1" applyFont="1" applyFill="1" applyBorder="1" applyAlignment="1">
      <alignment horizontal="right"/>
    </xf>
    <xf numFmtId="3" fontId="31" fillId="0" borderId="6" xfId="0" quotePrefix="1" applyNumberFormat="1" applyFont="1" applyFill="1" applyBorder="1" applyAlignment="1">
      <alignment horizontal="right"/>
    </xf>
    <xf numFmtId="3" fontId="33" fillId="8" borderId="10" xfId="0" quotePrefix="1" applyNumberFormat="1" applyFont="1" applyFill="1" applyBorder="1" applyAlignment="1">
      <alignment horizontal="right"/>
    </xf>
    <xf numFmtId="3" fontId="33" fillId="8" borderId="4" xfId="0" quotePrefix="1" applyNumberFormat="1" applyFont="1" applyFill="1" applyBorder="1" applyAlignment="1">
      <alignment horizontal="right"/>
    </xf>
    <xf numFmtId="3" fontId="33" fillId="8" borderId="32" xfId="0" quotePrefix="1" applyNumberFormat="1" applyFont="1" applyFill="1" applyBorder="1" applyAlignment="1">
      <alignment horizontal="right"/>
    </xf>
    <xf numFmtId="0" fontId="39" fillId="5" borderId="4" xfId="0" applyFont="1" applyFill="1" applyBorder="1" applyAlignment="1">
      <alignment horizontal="right" wrapText="1"/>
    </xf>
    <xf numFmtId="0" fontId="39" fillId="5" borderId="25" xfId="0" applyFont="1" applyFill="1" applyBorder="1" applyAlignment="1">
      <alignment horizontal="right" wrapText="1"/>
    </xf>
    <xf numFmtId="0" fontId="39" fillId="5" borderId="27" xfId="0" applyFont="1" applyFill="1" applyBorder="1" applyAlignment="1">
      <alignment horizontal="right" wrapText="1"/>
    </xf>
    <xf numFmtId="0" fontId="39" fillId="5" borderId="10" xfId="0" applyFont="1" applyFill="1" applyBorder="1" applyAlignment="1">
      <alignment horizontal="right" wrapText="1"/>
    </xf>
    <xf numFmtId="0" fontId="39" fillId="5" borderId="6" xfId="0" applyFont="1" applyFill="1" applyBorder="1" applyAlignment="1">
      <alignment horizontal="right" wrapText="1"/>
    </xf>
    <xf numFmtId="49" fontId="39" fillId="5" borderId="10" xfId="0" applyNumberFormat="1" applyFont="1" applyFill="1" applyBorder="1" applyAlignment="1">
      <alignment horizontal="right" wrapText="1"/>
    </xf>
    <xf numFmtId="49" fontId="39" fillId="5" borderId="6" xfId="0" applyNumberFormat="1" applyFont="1" applyFill="1" applyBorder="1" applyAlignment="1">
      <alignment horizontal="right" wrapText="1"/>
    </xf>
    <xf numFmtId="0" fontId="39" fillId="5" borderId="16" xfId="0" applyFont="1" applyFill="1" applyBorder="1" applyAlignment="1">
      <alignment horizontal="right" wrapText="1"/>
    </xf>
    <xf numFmtId="0" fontId="39" fillId="5" borderId="32" xfId="0" applyFont="1" applyFill="1" applyBorder="1" applyAlignment="1">
      <alignment horizontal="right" wrapText="1"/>
    </xf>
    <xf numFmtId="166" fontId="13" fillId="8" borderId="81" xfId="0" quotePrefix="1" applyNumberFormat="1" applyFont="1" applyFill="1" applyBorder="1" applyAlignment="1">
      <alignment horizontal="center"/>
    </xf>
    <xf numFmtId="166" fontId="13" fillId="8" borderId="12" xfId="0" quotePrefix="1" applyNumberFormat="1" applyFont="1" applyFill="1" applyBorder="1" applyAlignment="1">
      <alignment horizontal="center"/>
    </xf>
    <xf numFmtId="166" fontId="13" fillId="8" borderId="29" xfId="0" quotePrefix="1" applyNumberFormat="1" applyFont="1" applyFill="1" applyBorder="1" applyAlignment="1">
      <alignment horizontal="center"/>
    </xf>
    <xf numFmtId="166" fontId="13" fillId="8" borderId="0" xfId="0" quotePrefix="1" applyNumberFormat="1" applyFont="1" applyFill="1" applyBorder="1" applyAlignment="1">
      <alignment horizontal="center"/>
    </xf>
    <xf numFmtId="166" fontId="13" fillId="8" borderId="86" xfId="0" quotePrefix="1" applyNumberFormat="1" applyFont="1" applyFill="1" applyBorder="1" applyAlignment="1">
      <alignment horizontal="center"/>
    </xf>
    <xf numFmtId="166" fontId="13" fillId="8" borderId="2" xfId="0" quotePrefix="1" applyNumberFormat="1" applyFont="1" applyFill="1" applyBorder="1" applyAlignment="1">
      <alignment horizontal="center"/>
    </xf>
    <xf numFmtId="166" fontId="13" fillId="8" borderId="80" xfId="0" quotePrefix="1" applyNumberFormat="1" applyFont="1" applyFill="1" applyBorder="1" applyAlignment="1">
      <alignment horizontal="center"/>
    </xf>
    <xf numFmtId="166" fontId="13" fillId="8" borderId="60" xfId="0" quotePrefix="1" applyNumberFormat="1" applyFont="1" applyFill="1" applyBorder="1" applyAlignment="1">
      <alignment horizontal="center"/>
    </xf>
    <xf numFmtId="0" fontId="44" fillId="0" borderId="0" xfId="0" applyFont="1"/>
    <xf numFmtId="0" fontId="13" fillId="2" borderId="94" xfId="0" applyFont="1" applyFill="1" applyBorder="1" applyAlignment="1">
      <alignment horizontal="center"/>
    </xf>
    <xf numFmtId="0" fontId="13" fillId="8" borderId="83" xfId="0" applyFont="1" applyFill="1" applyBorder="1"/>
    <xf numFmtId="0" fontId="14" fillId="3" borderId="10" xfId="2" applyNumberFormat="1" applyFont="1" applyFill="1" applyBorder="1" applyAlignment="1">
      <alignment horizontal="left" vertical="top" wrapText="1"/>
    </xf>
    <xf numFmtId="3" fontId="5" fillId="0" borderId="109" xfId="2" applyNumberFormat="1" applyFont="1" applyBorder="1" applyAlignment="1">
      <alignment horizontal="right" vertical="top" wrapText="1"/>
    </xf>
    <xf numFmtId="3" fontId="5" fillId="0" borderId="110" xfId="2" applyNumberFormat="1" applyFont="1" applyBorder="1" applyAlignment="1">
      <alignment horizontal="right" vertical="top" wrapText="1"/>
    </xf>
    <xf numFmtId="3" fontId="5" fillId="0" borderId="109" xfId="1" applyNumberFormat="1" applyFont="1" applyFill="1" applyBorder="1" applyAlignment="1">
      <alignment horizontal="right" vertical="top"/>
    </xf>
    <xf numFmtId="3" fontId="5" fillId="0" borderId="27" xfId="1" applyNumberFormat="1" applyFont="1" applyFill="1" applyBorder="1" applyAlignment="1">
      <alignment horizontal="right" vertical="top"/>
    </xf>
    <xf numFmtId="0" fontId="25" fillId="2" borderId="86" xfId="0" applyFont="1" applyFill="1" applyBorder="1"/>
    <xf numFmtId="166" fontId="13" fillId="0" borderId="67" xfId="0" quotePrefix="1" applyNumberFormat="1" applyFont="1" applyFill="1" applyBorder="1" applyAlignment="1">
      <alignment horizontal="center"/>
    </xf>
    <xf numFmtId="166" fontId="13" fillId="0" borderId="95" xfId="0" quotePrefix="1" applyNumberFormat="1" applyFont="1" applyFill="1" applyBorder="1" applyAlignment="1">
      <alignment horizontal="center"/>
    </xf>
    <xf numFmtId="166" fontId="13" fillId="0" borderId="96" xfId="0" quotePrefix="1" applyNumberFormat="1" applyFont="1" applyFill="1" applyBorder="1" applyAlignment="1">
      <alignment horizontal="center"/>
    </xf>
    <xf numFmtId="166" fontId="13" fillId="0" borderId="68" xfId="0" quotePrefix="1" applyNumberFormat="1" applyFont="1" applyFill="1" applyBorder="1" applyAlignment="1">
      <alignment horizontal="center"/>
    </xf>
    <xf numFmtId="166" fontId="5" fillId="0" borderId="40" xfId="0" quotePrefix="1" applyNumberFormat="1" applyFont="1" applyFill="1" applyBorder="1" applyAlignment="1">
      <alignment horizontal="center"/>
    </xf>
    <xf numFmtId="166" fontId="13" fillId="0" borderId="92" xfId="0" quotePrefix="1" applyNumberFormat="1" applyFont="1" applyFill="1" applyBorder="1" applyAlignment="1">
      <alignment horizontal="center"/>
    </xf>
    <xf numFmtId="166" fontId="13" fillId="0" borderId="97" xfId="0" quotePrefix="1" applyNumberFormat="1" applyFont="1" applyFill="1" applyBorder="1" applyAlignment="1">
      <alignment horizontal="center"/>
    </xf>
    <xf numFmtId="3" fontId="33" fillId="8" borderId="79" xfId="0" quotePrefix="1" applyNumberFormat="1" applyFont="1" applyFill="1" applyBorder="1" applyAlignment="1">
      <alignment horizontal="right"/>
    </xf>
    <xf numFmtId="3" fontId="31" fillId="0" borderId="67" xfId="0" quotePrefix="1" applyNumberFormat="1" applyFont="1" applyFill="1" applyBorder="1" applyAlignment="1">
      <alignment horizontal="right"/>
    </xf>
    <xf numFmtId="3" fontId="31" fillId="0" borderId="95" xfId="0" quotePrefix="1" applyNumberFormat="1" applyFont="1" applyFill="1" applyBorder="1" applyAlignment="1">
      <alignment horizontal="right"/>
    </xf>
    <xf numFmtId="3" fontId="31" fillId="0" borderId="96" xfId="0" quotePrefix="1" applyNumberFormat="1" applyFont="1" applyFill="1" applyBorder="1" applyAlignment="1">
      <alignment horizontal="right"/>
    </xf>
    <xf numFmtId="3" fontId="31" fillId="0" borderId="97" xfId="0" quotePrefix="1" applyNumberFormat="1" applyFont="1" applyFill="1" applyBorder="1" applyAlignment="1">
      <alignment horizontal="right"/>
    </xf>
    <xf numFmtId="3" fontId="31" fillId="0" borderId="92" xfId="0" quotePrefix="1" applyNumberFormat="1" applyFont="1" applyFill="1" applyBorder="1" applyAlignment="1">
      <alignment horizontal="right"/>
    </xf>
    <xf numFmtId="3" fontId="31" fillId="0" borderId="68" xfId="0" quotePrefix="1" applyNumberFormat="1" applyFont="1" applyFill="1" applyBorder="1" applyAlignment="1">
      <alignment horizontal="right"/>
    </xf>
    <xf numFmtId="0" fontId="13" fillId="0" borderId="0" xfId="0" applyFont="1" applyFill="1" applyAlignment="1">
      <alignment wrapText="1"/>
    </xf>
    <xf numFmtId="0" fontId="37" fillId="0" borderId="0" xfId="11" applyFont="1" applyFill="1" applyAlignment="1">
      <alignment wrapText="1"/>
    </xf>
    <xf numFmtId="0" fontId="31" fillId="2" borderId="93" xfId="0" applyFont="1" applyFill="1" applyBorder="1"/>
    <xf numFmtId="0" fontId="31" fillId="11" borderId="111" xfId="0" applyFont="1" applyFill="1" applyBorder="1"/>
    <xf numFmtId="0" fontId="13" fillId="2" borderId="93" xfId="0" applyFont="1" applyFill="1" applyBorder="1"/>
    <xf numFmtId="0" fontId="13" fillId="0" borderId="0" xfId="0" quotePrefix="1" applyFont="1" applyAlignment="1">
      <alignment horizontal="left" wrapText="1" indent="2"/>
    </xf>
    <xf numFmtId="0" fontId="14" fillId="0" borderId="0" xfId="2" applyNumberFormat="1" applyFont="1" applyBorder="1" applyAlignment="1">
      <alignment vertical="top" wrapText="1"/>
    </xf>
    <xf numFmtId="0" fontId="12" fillId="0" borderId="0" xfId="1" applyFont="1" applyBorder="1" applyAlignment="1">
      <alignment horizontal="left" vertical="top"/>
    </xf>
    <xf numFmtId="0" fontId="12" fillId="0" borderId="0" xfId="1" applyFont="1" applyBorder="1" applyAlignment="1">
      <alignment horizontal="left" vertical="top" wrapText="1"/>
    </xf>
    <xf numFmtId="0" fontId="10" fillId="5" borderId="33" xfId="1" applyFont="1" applyFill="1" applyBorder="1" applyAlignment="1">
      <alignment horizontal="center" vertical="top" wrapText="1"/>
    </xf>
    <xf numFmtId="0" fontId="10" fillId="5" borderId="1" xfId="1" applyFont="1" applyFill="1" applyBorder="1" applyAlignment="1">
      <alignment horizontal="center" vertical="top" wrapText="1"/>
    </xf>
    <xf numFmtId="0" fontId="10" fillId="5" borderId="30" xfId="1" applyFont="1" applyFill="1" applyBorder="1" applyAlignment="1">
      <alignment horizontal="center" vertical="top" wrapText="1"/>
    </xf>
    <xf numFmtId="0" fontId="10" fillId="5" borderId="34" xfId="1" applyFont="1" applyFill="1" applyBorder="1" applyAlignment="1">
      <alignment horizontal="center" vertical="top" wrapText="1"/>
    </xf>
    <xf numFmtId="0" fontId="10" fillId="5" borderId="4" xfId="1" applyFont="1" applyFill="1" applyBorder="1" applyAlignment="1">
      <alignment horizontal="center" vertical="top" wrapText="1"/>
    </xf>
    <xf numFmtId="0" fontId="10" fillId="5" borderId="32" xfId="1" applyFont="1" applyFill="1" applyBorder="1" applyAlignment="1">
      <alignment horizontal="center" vertical="top" wrapText="1"/>
    </xf>
    <xf numFmtId="0" fontId="39" fillId="5" borderId="11" xfId="0" applyFont="1" applyFill="1" applyBorder="1" applyAlignment="1">
      <alignment horizontal="right" vertical="top"/>
    </xf>
    <xf numFmtId="0" fontId="39" fillId="5" borderId="5" xfId="0" applyFont="1" applyFill="1" applyBorder="1" applyAlignment="1">
      <alignment horizontal="right" vertical="top"/>
    </xf>
    <xf numFmtId="0" fontId="39" fillId="5" borderId="22" xfId="0" applyFont="1" applyFill="1" applyBorder="1" applyAlignment="1">
      <alignment horizontal="right" vertical="top" wrapText="1"/>
    </xf>
    <xf numFmtId="0" fontId="39" fillId="5" borderId="8" xfId="0" applyFont="1" applyFill="1" applyBorder="1" applyAlignment="1">
      <alignment horizontal="right" vertical="top" wrapText="1"/>
    </xf>
    <xf numFmtId="0" fontId="39" fillId="5" borderId="11" xfId="0" applyFont="1" applyFill="1" applyBorder="1" applyAlignment="1">
      <alignment horizontal="right" vertical="top" wrapText="1"/>
    </xf>
    <xf numFmtId="0" fontId="39" fillId="5" borderId="5" xfId="0" applyFont="1" applyFill="1" applyBorder="1" applyAlignment="1">
      <alignment horizontal="right" vertical="top" wrapText="1"/>
    </xf>
    <xf numFmtId="0" fontId="39" fillId="5" borderId="22" xfId="0" applyFont="1" applyFill="1" applyBorder="1" applyAlignment="1">
      <alignment horizontal="right" vertical="top"/>
    </xf>
    <xf numFmtId="0" fontId="39" fillId="5" borderId="8" xfId="0" applyFont="1" applyFill="1" applyBorder="1" applyAlignment="1">
      <alignment horizontal="right" vertical="top"/>
    </xf>
    <xf numFmtId="0" fontId="39" fillId="5" borderId="11" xfId="0" applyFont="1" applyFill="1" applyBorder="1" applyAlignment="1">
      <alignment horizontal="right"/>
    </xf>
    <xf numFmtId="0" fontId="39" fillId="5" borderId="5" xfId="0" applyFont="1" applyFill="1" applyBorder="1" applyAlignment="1">
      <alignment horizontal="right"/>
    </xf>
    <xf numFmtId="0" fontId="5" fillId="0" borderId="0" xfId="2" applyNumberFormat="1" applyFont="1" applyBorder="1" applyAlignment="1">
      <alignment vertical="top" wrapText="1"/>
    </xf>
    <xf numFmtId="0" fontId="13" fillId="0" borderId="0" xfId="0" applyFont="1" applyAlignment="1">
      <alignment vertical="top" wrapText="1"/>
    </xf>
    <xf numFmtId="0" fontId="40" fillId="3" borderId="25" xfId="0" applyFont="1" applyFill="1" applyBorder="1" applyAlignment="1">
      <alignment horizontal="right" vertical="top"/>
    </xf>
    <xf numFmtId="0" fontId="40" fillId="3" borderId="27" xfId="0" applyFont="1" applyFill="1" applyBorder="1" applyAlignment="1">
      <alignment horizontal="right" vertical="top"/>
    </xf>
    <xf numFmtId="0" fontId="39" fillId="5" borderId="22" xfId="0" applyFont="1" applyFill="1" applyBorder="1" applyAlignment="1">
      <alignment horizontal="right" wrapText="1"/>
    </xf>
    <xf numFmtId="0" fontId="39" fillId="5" borderId="8" xfId="0" applyFont="1" applyFill="1" applyBorder="1" applyAlignment="1">
      <alignment horizontal="right" wrapText="1"/>
    </xf>
    <xf numFmtId="0" fontId="39" fillId="5" borderId="12" xfId="0" applyFont="1" applyFill="1" applyBorder="1" applyAlignment="1">
      <alignment horizontal="right" wrapText="1"/>
    </xf>
    <xf numFmtId="0" fontId="39" fillId="5" borderId="2" xfId="0" applyFont="1" applyFill="1" applyBorder="1" applyAlignment="1">
      <alignment horizontal="right" wrapText="1"/>
    </xf>
    <xf numFmtId="0" fontId="39" fillId="5" borderId="12" xfId="0" applyFont="1" applyFill="1" applyBorder="1" applyAlignment="1">
      <alignment horizontal="right"/>
    </xf>
    <xf numFmtId="0" fontId="39" fillId="5" borderId="2" xfId="0" applyFont="1" applyFill="1" applyBorder="1" applyAlignment="1">
      <alignment horizontal="right"/>
    </xf>
    <xf numFmtId="0" fontId="40" fillId="3" borderId="48" xfId="0" applyFont="1" applyFill="1" applyBorder="1" applyAlignment="1">
      <alignment horizontal="right" vertical="top"/>
    </xf>
    <xf numFmtId="0" fontId="40" fillId="3" borderId="23" xfId="0" applyFont="1" applyFill="1" applyBorder="1" applyAlignment="1">
      <alignment horizontal="right" vertical="top"/>
    </xf>
    <xf numFmtId="0" fontId="1" fillId="0" borderId="0" xfId="0" applyFont="1" applyAlignment="1">
      <alignment horizontal="left" vertical="top" wrapText="1"/>
    </xf>
    <xf numFmtId="0" fontId="13" fillId="0" borderId="0" xfId="0" applyFont="1" applyAlignment="1">
      <alignment vertical="top"/>
    </xf>
    <xf numFmtId="0" fontId="39" fillId="5" borderId="22" xfId="0" applyFont="1" applyFill="1" applyBorder="1" applyAlignment="1">
      <alignment horizontal="center" vertical="top"/>
    </xf>
    <xf numFmtId="0" fontId="39" fillId="5" borderId="11" xfId="0" applyFont="1" applyFill="1" applyBorder="1" applyAlignment="1">
      <alignment horizontal="center" vertical="top"/>
    </xf>
    <xf numFmtId="0" fontId="40" fillId="3" borderId="22" xfId="0" applyFont="1" applyFill="1" applyBorder="1" applyAlignment="1">
      <alignment horizontal="left" vertical="top"/>
    </xf>
    <xf numFmtId="0" fontId="40" fillId="3" borderId="9" xfId="0" applyFont="1" applyFill="1" applyBorder="1" applyAlignment="1">
      <alignment horizontal="left" vertical="top"/>
    </xf>
    <xf numFmtId="0" fontId="40" fillId="3" borderId="10" xfId="0" applyFont="1" applyFill="1" applyBorder="1" applyAlignment="1">
      <alignment horizontal="left" vertical="top"/>
    </xf>
    <xf numFmtId="0" fontId="39" fillId="5" borderId="12" xfId="0" applyFont="1" applyFill="1" applyBorder="1" applyAlignment="1">
      <alignment horizontal="center" vertical="top"/>
    </xf>
    <xf numFmtId="0" fontId="13" fillId="0" borderId="44" xfId="0" applyFont="1" applyBorder="1" applyAlignment="1">
      <alignment horizontal="left" wrapText="1"/>
    </xf>
    <xf numFmtId="0" fontId="13" fillId="0" borderId="48" xfId="0" applyFont="1" applyBorder="1" applyAlignment="1">
      <alignment horizontal="left" wrapText="1"/>
    </xf>
    <xf numFmtId="0" fontId="13" fillId="0" borderId="23" xfId="0" applyFont="1" applyBorder="1" applyAlignment="1">
      <alignment horizontal="left" wrapText="1"/>
    </xf>
    <xf numFmtId="0" fontId="13" fillId="0" borderId="50" xfId="0" applyFont="1" applyBorder="1" applyAlignment="1">
      <alignment horizontal="left" wrapText="1"/>
    </xf>
    <xf numFmtId="0" fontId="13" fillId="0" borderId="13" xfId="0" applyFont="1" applyBorder="1" applyAlignment="1">
      <alignment horizontal="left" wrapText="1"/>
    </xf>
    <xf numFmtId="0" fontId="13" fillId="0" borderId="24" xfId="0" applyFont="1" applyBorder="1" applyAlignment="1">
      <alignment horizontal="left" wrapText="1"/>
    </xf>
    <xf numFmtId="0" fontId="13" fillId="0" borderId="104" xfId="0" applyFont="1" applyBorder="1" applyAlignment="1">
      <alignment horizontal="left" wrapText="1"/>
    </xf>
    <xf numFmtId="0" fontId="13" fillId="0" borderId="19" xfId="0" applyFont="1" applyBorder="1" applyAlignment="1">
      <alignment horizontal="left" wrapText="1"/>
    </xf>
    <xf numFmtId="0" fontId="13" fillId="0" borderId="92" xfId="0" applyFont="1" applyBorder="1" applyAlignment="1">
      <alignment horizontal="left" wrapText="1"/>
    </xf>
    <xf numFmtId="0" fontId="39" fillId="5" borderId="3" xfId="0" applyFont="1" applyFill="1" applyBorder="1" applyAlignment="1" applyProtection="1">
      <alignment horizontal="center"/>
    </xf>
    <xf numFmtId="0" fontId="39" fillId="5" borderId="7" xfId="0" applyFont="1" applyFill="1" applyBorder="1" applyAlignment="1" applyProtection="1">
      <alignment horizontal="center"/>
    </xf>
    <xf numFmtId="0" fontId="39" fillId="5" borderId="42" xfId="0" applyFont="1" applyFill="1" applyBorder="1" applyAlignment="1">
      <alignment horizontal="center" vertical="center" wrapText="1"/>
    </xf>
    <xf numFmtId="0" fontId="39" fillId="5" borderId="43" xfId="0" applyFont="1" applyFill="1" applyBorder="1" applyAlignment="1">
      <alignment horizontal="center" vertical="center" wrapText="1"/>
    </xf>
    <xf numFmtId="0" fontId="13" fillId="3" borderId="81" xfId="0" applyFont="1" applyFill="1" applyBorder="1" applyAlignment="1">
      <alignment horizontal="left" wrapText="1"/>
    </xf>
    <xf numFmtId="0" fontId="13" fillId="3" borderId="12" xfId="0" applyFont="1" applyFill="1" applyBorder="1" applyAlignment="1">
      <alignment horizontal="left" wrapText="1"/>
    </xf>
    <xf numFmtId="0" fontId="13" fillId="3" borderId="29" xfId="0" applyFont="1" applyFill="1" applyBorder="1" applyAlignment="1">
      <alignment horizontal="left"/>
    </xf>
    <xf numFmtId="0" fontId="13" fillId="3" borderId="0" xfId="0" applyFont="1" applyFill="1" applyBorder="1" applyAlignment="1">
      <alignment horizontal="left"/>
    </xf>
    <xf numFmtId="0" fontId="13" fillId="3" borderId="80" xfId="0" applyFont="1" applyFill="1" applyBorder="1" applyAlignment="1">
      <alignment horizontal="left"/>
    </xf>
    <xf numFmtId="0" fontId="13" fillId="3" borderId="60" xfId="0" applyFont="1" applyFill="1" applyBorder="1" applyAlignment="1">
      <alignment horizontal="left"/>
    </xf>
    <xf numFmtId="0" fontId="13" fillId="3" borderId="81" xfId="0" applyFont="1" applyFill="1" applyBorder="1" applyAlignment="1">
      <alignment horizontal="left"/>
    </xf>
    <xf numFmtId="0" fontId="13" fillId="3" borderId="12" xfId="0" applyFont="1" applyFill="1" applyBorder="1" applyAlignment="1">
      <alignment horizontal="left"/>
    </xf>
    <xf numFmtId="0" fontId="28" fillId="5" borderId="33" xfId="0" applyFont="1" applyFill="1" applyBorder="1" applyAlignment="1">
      <alignment horizontal="left" vertical="top"/>
    </xf>
    <xf numFmtId="0" fontId="28" fillId="5" borderId="1" xfId="0" applyFont="1" applyFill="1" applyBorder="1" applyAlignment="1">
      <alignment horizontal="left" vertical="top"/>
    </xf>
    <xf numFmtId="0" fontId="28" fillId="5" borderId="30" xfId="0" applyFont="1" applyFill="1" applyBorder="1" applyAlignment="1">
      <alignment horizontal="left" vertical="top"/>
    </xf>
    <xf numFmtId="0" fontId="28" fillId="5" borderId="34" xfId="0" applyFont="1" applyFill="1" applyBorder="1" applyAlignment="1">
      <alignment horizontal="left" vertical="top"/>
    </xf>
    <xf numFmtId="0" fontId="28" fillId="5" borderId="4" xfId="0" applyFont="1" applyFill="1" applyBorder="1" applyAlignment="1">
      <alignment horizontal="left" vertical="top"/>
    </xf>
    <xf numFmtId="0" fontId="28" fillId="5" borderId="32" xfId="0" applyFont="1" applyFill="1" applyBorder="1" applyAlignment="1">
      <alignment horizontal="left" vertical="top"/>
    </xf>
    <xf numFmtId="166" fontId="43" fillId="8" borderId="9" xfId="0" quotePrefix="1" applyNumberFormat="1" applyFont="1" applyFill="1" applyBorder="1" applyAlignment="1">
      <alignment horizontal="center"/>
    </xf>
    <xf numFmtId="166" fontId="43" fillId="8" borderId="0" xfId="0" quotePrefix="1" applyNumberFormat="1" applyFont="1" applyFill="1" applyBorder="1" applyAlignment="1">
      <alignment horizontal="center"/>
    </xf>
    <xf numFmtId="166" fontId="43" fillId="8" borderId="31" xfId="0" quotePrefix="1" applyNumberFormat="1" applyFont="1" applyFill="1" applyBorder="1" applyAlignment="1">
      <alignment horizontal="center"/>
    </xf>
    <xf numFmtId="166" fontId="43" fillId="8" borderId="8" xfId="0" quotePrefix="1" applyNumberFormat="1" applyFont="1" applyFill="1" applyBorder="1" applyAlignment="1">
      <alignment horizontal="center"/>
    </xf>
    <xf numFmtId="166" fontId="43" fillId="8" borderId="2" xfId="0" quotePrefix="1" applyNumberFormat="1" applyFont="1" applyFill="1" applyBorder="1" applyAlignment="1">
      <alignment horizontal="center"/>
    </xf>
    <xf numFmtId="166" fontId="43" fillId="8" borderId="63" xfId="0" quotePrefix="1" applyNumberFormat="1" applyFont="1" applyFill="1" applyBorder="1" applyAlignment="1">
      <alignment horizontal="center"/>
    </xf>
    <xf numFmtId="0" fontId="39" fillId="5" borderId="21" xfId="0" applyFont="1" applyFill="1" applyBorder="1" applyAlignment="1">
      <alignment horizontal="center"/>
    </xf>
    <xf numFmtId="0" fontId="39" fillId="5" borderId="3" xfId="0" applyFont="1" applyFill="1" applyBorder="1" applyAlignment="1">
      <alignment horizontal="center"/>
    </xf>
    <xf numFmtId="0" fontId="39" fillId="5" borderId="35" xfId="0" applyFont="1" applyFill="1" applyBorder="1" applyAlignment="1">
      <alignment horizontal="center"/>
    </xf>
    <xf numFmtId="0" fontId="13" fillId="0" borderId="44" xfId="0" applyFont="1" applyBorder="1" applyAlignment="1">
      <alignment horizontal="left"/>
    </xf>
    <xf numFmtId="0" fontId="13" fillId="0" borderId="48" xfId="0" applyFont="1" applyBorder="1" applyAlignment="1">
      <alignment horizontal="left"/>
    </xf>
    <xf numFmtId="0" fontId="13" fillId="0" borderId="23" xfId="0" applyFont="1" applyBorder="1" applyAlignment="1">
      <alignment horizontal="left"/>
    </xf>
    <xf numFmtId="0" fontId="13" fillId="0" borderId="107" xfId="0" applyFont="1" applyBorder="1" applyAlignment="1">
      <alignment horizontal="left" wrapText="1"/>
    </xf>
    <xf numFmtId="0" fontId="13" fillId="0" borderId="20" xfId="0" applyFont="1" applyBorder="1" applyAlignment="1">
      <alignment horizontal="left" wrapText="1"/>
    </xf>
    <xf numFmtId="0" fontId="13" fillId="0" borderId="91" xfId="0" applyFont="1" applyBorder="1" applyAlignment="1">
      <alignment horizontal="left" wrapText="1"/>
    </xf>
    <xf numFmtId="0" fontId="25" fillId="0" borderId="22" xfId="0" applyFont="1" applyBorder="1" applyAlignment="1">
      <alignment horizontal="center"/>
    </xf>
    <xf numFmtId="0" fontId="25" fillId="0" borderId="12" xfId="0" applyFont="1" applyBorder="1" applyAlignment="1">
      <alignment horizontal="center"/>
    </xf>
    <xf numFmtId="0" fontId="25" fillId="0" borderId="72" xfId="0" applyFont="1" applyBorder="1" applyAlignment="1">
      <alignment horizontal="center"/>
    </xf>
    <xf numFmtId="0" fontId="39" fillId="5" borderId="7" xfId="0" applyFont="1" applyFill="1" applyBorder="1" applyAlignment="1">
      <alignment horizontal="center"/>
    </xf>
    <xf numFmtId="3" fontId="33" fillId="8" borderId="9" xfId="0" quotePrefix="1" applyNumberFormat="1" applyFont="1" applyFill="1" applyBorder="1" applyAlignment="1">
      <alignment horizontal="right"/>
    </xf>
    <xf numFmtId="3" fontId="33" fillId="8" borderId="0" xfId="0" quotePrefix="1" applyNumberFormat="1" applyFont="1" applyFill="1" applyBorder="1" applyAlignment="1">
      <alignment horizontal="right"/>
    </xf>
    <xf numFmtId="3" fontId="33" fillId="8" borderId="31" xfId="0" quotePrefix="1" applyNumberFormat="1" applyFont="1" applyFill="1" applyBorder="1" applyAlignment="1">
      <alignment horizontal="right"/>
    </xf>
    <xf numFmtId="3" fontId="33" fillId="8" borderId="8" xfId="0" quotePrefix="1" applyNumberFormat="1" applyFont="1" applyFill="1" applyBorder="1" applyAlignment="1">
      <alignment horizontal="right"/>
    </xf>
    <xf numFmtId="3" fontId="33" fillId="8" borderId="2" xfId="0" quotePrefix="1" applyNumberFormat="1" applyFont="1" applyFill="1" applyBorder="1" applyAlignment="1">
      <alignment horizontal="right"/>
    </xf>
    <xf numFmtId="3" fontId="33" fillId="8" borderId="63" xfId="0" quotePrefix="1" applyNumberFormat="1" applyFont="1" applyFill="1" applyBorder="1" applyAlignment="1">
      <alignment horizontal="right"/>
    </xf>
    <xf numFmtId="0" fontId="39" fillId="5" borderId="42" xfId="0" applyFont="1" applyFill="1" applyBorder="1" applyAlignment="1">
      <alignment horizontal="right" vertical="center" wrapText="1"/>
    </xf>
    <xf numFmtId="0" fontId="39" fillId="5" borderId="43" xfId="0" applyFont="1" applyFill="1" applyBorder="1" applyAlignment="1">
      <alignment horizontal="right" vertical="center" wrapText="1"/>
    </xf>
    <xf numFmtId="0" fontId="29" fillId="0" borderId="22" xfId="0" applyFont="1" applyBorder="1" applyAlignment="1">
      <alignment horizontal="center"/>
    </xf>
    <xf numFmtId="0" fontId="29" fillId="0" borderId="12" xfId="0" applyFont="1" applyBorder="1" applyAlignment="1">
      <alignment horizontal="center"/>
    </xf>
    <xf numFmtId="0" fontId="29" fillId="0" borderId="72" xfId="0" applyFont="1" applyBorder="1" applyAlignment="1">
      <alignment horizontal="center"/>
    </xf>
    <xf numFmtId="166" fontId="31" fillId="8" borderId="0" xfId="0" quotePrefix="1" applyNumberFormat="1" applyFont="1" applyFill="1" applyBorder="1" applyAlignment="1">
      <alignment horizontal="center"/>
    </xf>
    <xf numFmtId="166" fontId="31" fillId="8" borderId="31" xfId="0" quotePrefix="1" applyNumberFormat="1" applyFont="1" applyFill="1" applyBorder="1" applyAlignment="1">
      <alignment horizontal="center"/>
    </xf>
    <xf numFmtId="166" fontId="31" fillId="8" borderId="2" xfId="0" quotePrefix="1" applyNumberFormat="1" applyFont="1" applyFill="1" applyBorder="1" applyAlignment="1">
      <alignment horizontal="center"/>
    </xf>
    <xf numFmtId="166" fontId="31" fillId="8" borderId="63" xfId="0" quotePrefix="1" applyNumberFormat="1" applyFont="1" applyFill="1" applyBorder="1" applyAlignment="1">
      <alignment horizontal="center"/>
    </xf>
    <xf numFmtId="0" fontId="13" fillId="0" borderId="0" xfId="0" applyFont="1" applyFill="1" applyAlignment="1">
      <alignment vertical="top" wrapText="1"/>
    </xf>
  </cellXfs>
  <cellStyles count="13">
    <cellStyle name="Hyperlink" xfId="11" builtinId="8"/>
    <cellStyle name="Hyperlink 2" xfId="10"/>
    <cellStyle name="Normal" xfId="0" builtinId="0"/>
    <cellStyle name="Normal 2" xfId="6"/>
    <cellStyle name="Normal 2 2" xfId="7"/>
    <cellStyle name="Normal 2 2 2" xfId="5"/>
    <cellStyle name="Normal 2 3" xfId="3"/>
    <cellStyle name="Normal 5 3" xfId="2"/>
    <cellStyle name="Normal 5 3 2" xfId="4"/>
    <cellStyle name="Normal_Cover Sheet" xfId="1"/>
    <cellStyle name="Normal_jul0038" xfId="9"/>
    <cellStyle name="Normal_wpdb_" xfId="8"/>
    <cellStyle name="Percent" xfId="12" builtinId="5"/>
  </cellStyles>
  <dxfs count="23">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4" tint="0.59996337778862885"/>
        </patternFill>
      </fill>
    </dxf>
  </dxfs>
  <tableStyles count="0" defaultTableStyle="TableStyleMedium2" defaultPivotStyle="PivotStyleLight16"/>
  <colors>
    <mruColors>
      <color rgb="FFBE3A34"/>
      <color rgb="FF002554"/>
      <color rgb="FFF1B434"/>
      <color rgb="FF203764"/>
      <color rgb="FFFF7C80"/>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B3%20ongoing%20monitoring%20workboo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sheet"/>
      <sheetName val="Time series of student numbers"/>
      <sheetName val="Contextual data"/>
      <sheetName val="Core indicators"/>
      <sheetName val="Indicators"/>
      <sheetName val="Denominators"/>
      <sheetName val="Response rate"/>
      <sheetName val="Thresholds"/>
      <sheetName val="Thresholds2"/>
      <sheetName val="Config"/>
      <sheetName val="ContextConfig"/>
      <sheetName val="StuNumConfig"/>
      <sheetName val="EntrantNumConfig"/>
      <sheetName val="ContextCOMPINDConfig"/>
      <sheetName val="MetricsConfig"/>
    </sheetNames>
    <sheetDataSet>
      <sheetData sheetId="0">
        <row r="8">
          <cell r="C8" t="str">
            <v xml:space="preserve">UKPRN: </v>
          </cell>
          <cell r="E8" t="str">
            <v xml:space="preserve">Provider: </v>
          </cell>
        </row>
      </sheetData>
      <sheetData sheetId="1" refreshError="1"/>
      <sheetData sheetId="2" refreshError="1"/>
      <sheetData sheetId="3"/>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officeforstudents.org.uk/data-and-analysis/institutional-performance-measures/technical-documentation/" TargetMode="External"/><Relationship Id="rId1" Type="http://schemas.openxmlformats.org/officeDocument/2006/relationships/hyperlink" Target="https://www.officeforstudents.org.uk/data-and-analysis/institutional-performance-measures/technical-documentation/"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69"/>
  <sheetViews>
    <sheetView showGridLines="0" tabSelected="1" zoomScaleNormal="100" workbookViewId="0"/>
  </sheetViews>
  <sheetFormatPr defaultColWidth="9.140625" defaultRowHeight="14.25" x14ac:dyDescent="0.2"/>
  <cols>
    <col min="1" max="1" width="3.7109375" style="97" customWidth="1"/>
    <col min="2" max="2" width="150.7109375" style="97" customWidth="1"/>
    <col min="3" max="16384" width="9.140625" style="97"/>
  </cols>
  <sheetData>
    <row r="1" spans="2:2" ht="15" thickBot="1" x14ac:dyDescent="0.25"/>
    <row r="2" spans="2:2" ht="53.25" customHeight="1" thickBot="1" x14ac:dyDescent="0.25">
      <c r="B2" s="165" t="s">
        <v>344</v>
      </c>
    </row>
    <row r="4" spans="2:2" ht="15.75" x14ac:dyDescent="0.25">
      <c r="B4" s="105" t="s">
        <v>301</v>
      </c>
    </row>
    <row r="5" spans="2:2" s="106" customFormat="1" ht="74.25" customHeight="1" x14ac:dyDescent="0.2">
      <c r="B5" s="628" t="s">
        <v>391</v>
      </c>
    </row>
    <row r="6" spans="2:2" s="106" customFormat="1" ht="14.25" customHeight="1" x14ac:dyDescent="0.2">
      <c r="B6" s="628"/>
    </row>
    <row r="7" spans="2:2" s="106" customFormat="1" x14ac:dyDescent="0.2">
      <c r="B7" s="522" t="s">
        <v>392</v>
      </c>
    </row>
    <row r="8" spans="2:2" s="106" customFormat="1" x14ac:dyDescent="0.2">
      <c r="B8" s="522"/>
    </row>
    <row r="9" spans="2:2" s="106" customFormat="1" ht="57" x14ac:dyDescent="0.2">
      <c r="B9" s="116" t="s">
        <v>336</v>
      </c>
    </row>
    <row r="10" spans="2:2" s="106" customFormat="1" x14ac:dyDescent="0.2">
      <c r="B10" s="116"/>
    </row>
    <row r="11" spans="2:2" s="106" customFormat="1" ht="28.5" x14ac:dyDescent="0.2">
      <c r="B11" s="522" t="s">
        <v>382</v>
      </c>
    </row>
    <row r="12" spans="2:2" s="106" customFormat="1" x14ac:dyDescent="0.2">
      <c r="B12" s="168" t="s">
        <v>387</v>
      </c>
    </row>
    <row r="13" spans="2:2" s="106" customFormat="1" ht="13.5" x14ac:dyDescent="0.2"/>
    <row r="14" spans="2:2" s="106" customFormat="1" ht="15.75" x14ac:dyDescent="0.25">
      <c r="B14" s="105" t="s">
        <v>305</v>
      </c>
    </row>
    <row r="15" spans="2:2" s="106" customFormat="1" x14ac:dyDescent="0.2">
      <c r="B15" s="116" t="s">
        <v>306</v>
      </c>
    </row>
    <row r="16" spans="2:2" s="106" customFormat="1" ht="30" customHeight="1" x14ac:dyDescent="0.2">
      <c r="B16" s="169" t="s">
        <v>337</v>
      </c>
    </row>
    <row r="17" spans="2:2" s="106" customFormat="1" ht="28.5" x14ac:dyDescent="0.2">
      <c r="B17" s="170" t="s">
        <v>345</v>
      </c>
    </row>
    <row r="18" spans="2:2" s="106" customFormat="1" ht="27.75" customHeight="1" x14ac:dyDescent="0.2">
      <c r="B18" s="170" t="s">
        <v>342</v>
      </c>
    </row>
    <row r="19" spans="2:2" s="106" customFormat="1" ht="42" customHeight="1" x14ac:dyDescent="0.2">
      <c r="B19" s="170" t="s">
        <v>326</v>
      </c>
    </row>
    <row r="20" spans="2:2" s="106" customFormat="1" ht="28.5" x14ac:dyDescent="0.2">
      <c r="B20" s="170" t="s">
        <v>343</v>
      </c>
    </row>
    <row r="21" spans="2:2" s="106" customFormat="1" ht="28.5" x14ac:dyDescent="0.2">
      <c r="B21" s="170" t="s">
        <v>307</v>
      </c>
    </row>
    <row r="22" spans="2:2" s="106" customFormat="1" x14ac:dyDescent="0.2">
      <c r="B22" s="97"/>
    </row>
    <row r="23" spans="2:2" s="106" customFormat="1" ht="28.5" customHeight="1" x14ac:dyDescent="0.2">
      <c r="B23" s="116" t="s">
        <v>308</v>
      </c>
    </row>
    <row r="24" spans="2:2" s="106" customFormat="1" ht="15" customHeight="1" x14ac:dyDescent="0.2">
      <c r="B24" s="170" t="s">
        <v>338</v>
      </c>
    </row>
    <row r="25" spans="2:2" s="106" customFormat="1" ht="15" customHeight="1" x14ac:dyDescent="0.2">
      <c r="B25" s="170" t="s">
        <v>339</v>
      </c>
    </row>
    <row r="26" spans="2:2" s="106" customFormat="1" ht="15" customHeight="1" x14ac:dyDescent="0.2">
      <c r="B26" s="170" t="s">
        <v>340</v>
      </c>
    </row>
    <row r="27" spans="2:2" s="106" customFormat="1" ht="15" customHeight="1" x14ac:dyDescent="0.2">
      <c r="B27" s="170" t="s">
        <v>341</v>
      </c>
    </row>
    <row r="28" spans="2:2" s="115" customFormat="1" ht="14.25" customHeight="1" x14ac:dyDescent="0.2">
      <c r="B28" s="527" t="s">
        <v>309</v>
      </c>
    </row>
    <row r="29" spans="2:2" s="115" customFormat="1" ht="14.25" customHeight="1" x14ac:dyDescent="0.2">
      <c r="B29" s="527"/>
    </row>
    <row r="31" spans="2:2" ht="15.75" x14ac:dyDescent="0.25">
      <c r="B31" s="105" t="s">
        <v>302</v>
      </c>
    </row>
    <row r="32" spans="2:2" x14ac:dyDescent="0.2">
      <c r="B32" s="116" t="s">
        <v>303</v>
      </c>
    </row>
    <row r="33" spans="2:2" x14ac:dyDescent="0.2">
      <c r="B33" s="171" t="s">
        <v>304</v>
      </c>
    </row>
    <row r="34" spans="2:2" x14ac:dyDescent="0.2">
      <c r="B34" s="171" t="s">
        <v>310</v>
      </c>
    </row>
    <row r="35" spans="2:2" x14ac:dyDescent="0.2">
      <c r="B35" s="171"/>
    </row>
    <row r="36" spans="2:2" ht="15" customHeight="1" x14ac:dyDescent="0.2">
      <c r="B36" s="116" t="s">
        <v>311</v>
      </c>
    </row>
    <row r="37" spans="2:2" x14ac:dyDescent="0.2">
      <c r="B37" s="170" t="s">
        <v>333</v>
      </c>
    </row>
    <row r="38" spans="2:2" ht="28.5" x14ac:dyDescent="0.2">
      <c r="B38" s="170" t="s">
        <v>312</v>
      </c>
    </row>
    <row r="39" spans="2:2" x14ac:dyDescent="0.2">
      <c r="B39" s="170" t="s">
        <v>313</v>
      </c>
    </row>
    <row r="40" spans="2:2" x14ac:dyDescent="0.2">
      <c r="B40" s="170"/>
    </row>
    <row r="41" spans="2:2" ht="27.75" customHeight="1" x14ac:dyDescent="0.2">
      <c r="B41" s="116" t="s">
        <v>331</v>
      </c>
    </row>
    <row r="43" spans="2:2" ht="15.75" x14ac:dyDescent="0.25">
      <c r="B43" s="105" t="s">
        <v>383</v>
      </c>
    </row>
    <row r="44" spans="2:2" ht="28.5" x14ac:dyDescent="0.2">
      <c r="B44" s="116" t="s">
        <v>385</v>
      </c>
    </row>
    <row r="45" spans="2:2" x14ac:dyDescent="0.2">
      <c r="B45" s="179"/>
    </row>
    <row r="46" spans="2:2" ht="42.75" x14ac:dyDescent="0.2">
      <c r="B46" s="116" t="s">
        <v>386</v>
      </c>
    </row>
    <row r="47" spans="2:2" x14ac:dyDescent="0.2">
      <c r="B47" s="116"/>
    </row>
    <row r="48" spans="2:2" ht="42.75" x14ac:dyDescent="0.2">
      <c r="B48" s="522" t="s">
        <v>393</v>
      </c>
    </row>
    <row r="49" spans="2:8" x14ac:dyDescent="0.2">
      <c r="B49" s="523" t="s">
        <v>387</v>
      </c>
    </row>
    <row r="50" spans="2:8" x14ac:dyDescent="0.2">
      <c r="B50" s="116"/>
    </row>
    <row r="51" spans="2:8" ht="15.75" x14ac:dyDescent="0.25">
      <c r="B51" s="105" t="s">
        <v>314</v>
      </c>
    </row>
    <row r="52" spans="2:8" x14ac:dyDescent="0.2">
      <c r="B52" s="172" t="s">
        <v>315</v>
      </c>
      <c r="C52" s="163"/>
      <c r="D52" s="163"/>
    </row>
    <row r="53" spans="2:8" x14ac:dyDescent="0.2">
      <c r="B53" s="173" t="s">
        <v>316</v>
      </c>
      <c r="C53" s="163"/>
      <c r="D53" s="163"/>
    </row>
    <row r="54" spans="2:8" x14ac:dyDescent="0.2">
      <c r="B54" s="174" t="s">
        <v>317</v>
      </c>
      <c r="C54" s="82"/>
      <c r="D54" s="163"/>
    </row>
    <row r="55" spans="2:8" x14ac:dyDescent="0.2">
      <c r="B55" s="173" t="s">
        <v>318</v>
      </c>
      <c r="C55" s="163"/>
      <c r="D55" s="163"/>
    </row>
    <row r="56" spans="2:8" x14ac:dyDescent="0.2">
      <c r="B56" s="164"/>
      <c r="C56" s="163"/>
      <c r="D56" s="116"/>
      <c r="E56" s="116"/>
      <c r="F56" s="116"/>
      <c r="G56" s="116"/>
      <c r="H56" s="116"/>
    </row>
    <row r="57" spans="2:8" ht="27" customHeight="1" x14ac:dyDescent="0.2">
      <c r="B57" s="172" t="s">
        <v>319</v>
      </c>
    </row>
    <row r="58" spans="2:8" x14ac:dyDescent="0.2">
      <c r="B58" s="173" t="s">
        <v>320</v>
      </c>
      <c r="C58" s="82"/>
    </row>
    <row r="59" spans="2:8" x14ac:dyDescent="0.2">
      <c r="B59" s="174" t="s">
        <v>321</v>
      </c>
      <c r="C59" s="82"/>
    </row>
    <row r="60" spans="2:8" x14ac:dyDescent="0.2">
      <c r="B60" s="173" t="s">
        <v>322</v>
      </c>
      <c r="C60" s="82"/>
    </row>
    <row r="62" spans="2:8" x14ac:dyDescent="0.2">
      <c r="B62" s="172" t="s">
        <v>323</v>
      </c>
    </row>
    <row r="63" spans="2:8" x14ac:dyDescent="0.2">
      <c r="B63" s="174" t="s">
        <v>324</v>
      </c>
    </row>
    <row r="64" spans="2:8" x14ac:dyDescent="0.2">
      <c r="B64" s="173" t="s">
        <v>325</v>
      </c>
    </row>
    <row r="65" spans="2:2" ht="30" customHeight="1" x14ac:dyDescent="0.2">
      <c r="B65" s="162"/>
    </row>
    <row r="66" spans="2:2" ht="30" customHeight="1" x14ac:dyDescent="0.2">
      <c r="B66" s="162"/>
    </row>
    <row r="67" spans="2:2" ht="30" customHeight="1" x14ac:dyDescent="0.2">
      <c r="B67" s="166"/>
    </row>
    <row r="68" spans="2:2" ht="30" customHeight="1" x14ac:dyDescent="0.2">
      <c r="B68" s="167"/>
    </row>
    <row r="69" spans="2:2" ht="30" customHeight="1" x14ac:dyDescent="0.2">
      <c r="B69" s="162"/>
    </row>
  </sheetData>
  <mergeCells count="1">
    <mergeCell ref="B28:B29"/>
  </mergeCells>
  <hyperlinks>
    <hyperlink ref="B12" r:id="rId1"/>
    <hyperlink ref="B49" r:id="rId2"/>
  </hyperlinks>
  <pageMargins left="0.7" right="0.7" top="0.75" bottom="0.75" header="0.3" footer="0.3"/>
  <pageSetup paperSize="9" scale="57"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IM72"/>
  <sheetViews>
    <sheetView showGridLines="0" zoomScaleNormal="100" workbookViewId="0"/>
  </sheetViews>
  <sheetFormatPr defaultColWidth="9.140625" defaultRowHeight="15" customHeight="1" x14ac:dyDescent="0.25"/>
  <cols>
    <col min="1" max="1" width="7.140625" style="2" customWidth="1"/>
    <col min="2" max="2" width="2.28515625" style="2" customWidth="1"/>
    <col min="3" max="3" width="27" style="2" customWidth="1"/>
    <col min="4" max="4" width="22.5703125" style="2" customWidth="1"/>
    <col min="5" max="9" width="17.140625" style="2" customWidth="1"/>
    <col min="10" max="10" width="2.28515625" style="2" customWidth="1"/>
    <col min="11" max="11" width="2.5703125" style="2" customWidth="1"/>
    <col min="12" max="12" width="13.42578125" style="2" hidden="1" customWidth="1"/>
    <col min="13" max="14" width="15.7109375" style="2" hidden="1" customWidth="1"/>
    <col min="15" max="15" width="2.5703125" style="2" customWidth="1"/>
    <col min="16" max="16" width="17.85546875" style="17" bestFit="1" customWidth="1"/>
    <col min="17" max="17" width="9.140625" style="2" customWidth="1"/>
    <col min="18" max="19" width="9.140625" style="2"/>
    <col min="20" max="20" width="16.42578125" style="2" hidden="1" customWidth="1"/>
    <col min="21" max="23" width="9.140625" style="2" hidden="1" customWidth="1"/>
    <col min="24" max="24" width="9.140625" style="2" customWidth="1"/>
    <col min="25" max="16384" width="9.140625" style="2"/>
  </cols>
  <sheetData>
    <row r="3" spans="1:17" ht="15" customHeight="1" thickBot="1" x14ac:dyDescent="0.3">
      <c r="K3" s="3"/>
      <c r="L3" s="3"/>
      <c r="M3" s="3"/>
      <c r="N3" s="3"/>
      <c r="O3" s="3"/>
      <c r="P3" s="3"/>
      <c r="Q3" s="3"/>
    </row>
    <row r="4" spans="1:17" s="97" customFormat="1" ht="15" customHeight="1" x14ac:dyDescent="0.2">
      <c r="B4" s="531" t="s">
        <v>378</v>
      </c>
      <c r="C4" s="532"/>
      <c r="D4" s="532"/>
      <c r="E4" s="532"/>
      <c r="F4" s="532"/>
      <c r="G4" s="532"/>
      <c r="H4" s="532"/>
      <c r="I4" s="532"/>
      <c r="J4" s="533"/>
      <c r="K4" s="107"/>
      <c r="L4" s="107"/>
    </row>
    <row r="5" spans="1:17" s="97" customFormat="1" ht="36" customHeight="1" thickBot="1" x14ac:dyDescent="0.25">
      <c r="B5" s="534"/>
      <c r="C5" s="535"/>
      <c r="D5" s="535"/>
      <c r="E5" s="535"/>
      <c r="F5" s="535"/>
      <c r="G5" s="535"/>
      <c r="H5" s="535"/>
      <c r="I5" s="535"/>
      <c r="J5" s="536"/>
      <c r="K5" s="107"/>
      <c r="L5" s="107"/>
    </row>
    <row r="6" spans="1:17" s="97" customFormat="1" thickBot="1" x14ac:dyDescent="0.25"/>
    <row r="7" spans="1:17" s="8" customFormat="1" ht="15" customHeight="1" x14ac:dyDescent="0.25">
      <c r="A7" s="108"/>
      <c r="B7" s="109"/>
      <c r="C7" s="110"/>
      <c r="D7" s="110"/>
      <c r="E7" s="110"/>
      <c r="F7" s="110"/>
      <c r="G7" s="110"/>
      <c r="H7" s="111"/>
      <c r="I7" s="112"/>
      <c r="J7" s="113"/>
      <c r="K7" s="5"/>
      <c r="L7" s="5"/>
      <c r="M7" s="5"/>
      <c r="N7" s="5"/>
      <c r="O7" s="5"/>
      <c r="P7" s="114"/>
      <c r="Q7" s="7"/>
    </row>
    <row r="8" spans="1:17" s="8" customFormat="1" ht="15" customHeight="1" x14ac:dyDescent="0.25">
      <c r="B8" s="10"/>
      <c r="C8" s="529" t="s">
        <v>390</v>
      </c>
      <c r="D8" s="529"/>
      <c r="E8" s="530" t="s">
        <v>389</v>
      </c>
      <c r="F8" s="530"/>
      <c r="G8" s="530"/>
      <c r="H8" s="530"/>
      <c r="I8" s="530"/>
      <c r="J8" s="9"/>
      <c r="K8" s="5"/>
      <c r="L8" s="5"/>
      <c r="M8" s="5"/>
      <c r="N8" s="5"/>
      <c r="O8" s="5"/>
      <c r="Q8" s="7"/>
    </row>
    <row r="9" spans="1:17" s="8" customFormat="1" ht="21.75" customHeight="1" x14ac:dyDescent="0.25">
      <c r="B9" s="10"/>
      <c r="C9" s="529"/>
      <c r="D9" s="529"/>
      <c r="E9" s="530"/>
      <c r="F9" s="530"/>
      <c r="G9" s="530"/>
      <c r="H9" s="530"/>
      <c r="I9" s="530"/>
      <c r="J9" s="9"/>
      <c r="K9" s="5"/>
      <c r="L9" s="5"/>
      <c r="M9" s="5"/>
      <c r="N9" s="5"/>
      <c r="O9" s="5"/>
    </row>
    <row r="10" spans="1:17" s="8" customFormat="1" ht="15" customHeight="1" x14ac:dyDescent="0.25">
      <c r="B10" s="10"/>
      <c r="C10" s="11"/>
      <c r="D10" s="11"/>
      <c r="E10" s="12"/>
      <c r="F10" s="12"/>
      <c r="G10" s="12"/>
      <c r="H10" s="12"/>
      <c r="I10" s="12"/>
      <c r="J10" s="9"/>
      <c r="K10" s="5"/>
      <c r="L10" s="5"/>
      <c r="M10" s="5"/>
      <c r="N10" s="5"/>
      <c r="O10" s="5"/>
    </row>
    <row r="11" spans="1:17" s="8" customFormat="1" ht="15" customHeight="1" x14ac:dyDescent="0.25">
      <c r="B11" s="10"/>
      <c r="C11" s="11"/>
      <c r="D11" s="11"/>
      <c r="E11" s="12"/>
      <c r="F11" s="12"/>
      <c r="G11" s="12"/>
      <c r="H11" s="12"/>
      <c r="I11" s="12"/>
      <c r="J11" s="9"/>
      <c r="K11" s="5"/>
      <c r="L11" s="5"/>
      <c r="M11" s="5"/>
      <c r="N11" s="5"/>
      <c r="O11" s="5"/>
    </row>
    <row r="12" spans="1:17" ht="15" hidden="1" customHeight="1" x14ac:dyDescent="0.2">
      <c r="B12" s="13"/>
      <c r="D12" s="14" t="s">
        <v>204</v>
      </c>
      <c r="E12" s="103" t="s">
        <v>205</v>
      </c>
      <c r="F12" s="103" t="s">
        <v>206</v>
      </c>
      <c r="G12" s="103" t="s">
        <v>207</v>
      </c>
      <c r="H12" s="103" t="s">
        <v>208</v>
      </c>
      <c r="I12" s="104" t="s">
        <v>209</v>
      </c>
      <c r="J12" s="16"/>
    </row>
    <row r="13" spans="1:17" ht="15" customHeight="1" x14ac:dyDescent="0.25">
      <c r="B13" s="13"/>
      <c r="C13" s="182"/>
      <c r="D13" s="183"/>
      <c r="E13" s="539" t="s">
        <v>33</v>
      </c>
      <c r="F13" s="541" t="s">
        <v>34</v>
      </c>
      <c r="G13" s="543" t="s">
        <v>35</v>
      </c>
      <c r="H13" s="541" t="s">
        <v>34</v>
      </c>
      <c r="I13" s="537" t="s">
        <v>36</v>
      </c>
      <c r="J13" s="16"/>
    </row>
    <row r="14" spans="1:17" ht="15" customHeight="1" x14ac:dyDescent="0.25">
      <c r="B14" s="13"/>
      <c r="C14" s="184"/>
      <c r="D14" s="185"/>
      <c r="E14" s="540"/>
      <c r="F14" s="542"/>
      <c r="G14" s="544"/>
      <c r="H14" s="542"/>
      <c r="I14" s="538"/>
      <c r="J14" s="16"/>
      <c r="L14" s="14" t="s">
        <v>202</v>
      </c>
      <c r="M14" s="14" t="s">
        <v>203</v>
      </c>
      <c r="N14" s="14" t="s">
        <v>276</v>
      </c>
    </row>
    <row r="15" spans="1:17" ht="15" customHeight="1" x14ac:dyDescent="0.25">
      <c r="B15" s="13"/>
      <c r="C15" s="186" t="s">
        <v>93</v>
      </c>
      <c r="D15" s="187" t="s">
        <v>37</v>
      </c>
      <c r="E15" s="192">
        <v>1350833</v>
      </c>
      <c r="F15" s="193">
        <v>0.86</v>
      </c>
      <c r="G15" s="192">
        <v>218047</v>
      </c>
      <c r="H15" s="193">
        <v>0.14000000000000001</v>
      </c>
      <c r="I15" s="194">
        <v>1568880</v>
      </c>
      <c r="J15" s="16"/>
      <c r="L15" s="18" t="s">
        <v>218</v>
      </c>
      <c r="M15" s="18" t="s">
        <v>219</v>
      </c>
      <c r="N15" s="18" t="s">
        <v>99</v>
      </c>
    </row>
    <row r="16" spans="1:17" ht="15" customHeight="1" x14ac:dyDescent="0.25">
      <c r="B16" s="13"/>
      <c r="C16" s="188"/>
      <c r="D16" s="189" t="s">
        <v>40</v>
      </c>
      <c r="E16" s="195">
        <v>1301040</v>
      </c>
      <c r="F16" s="196">
        <v>0.92</v>
      </c>
      <c r="G16" s="197">
        <v>107833</v>
      </c>
      <c r="H16" s="196">
        <v>0.08</v>
      </c>
      <c r="I16" s="198">
        <v>1408873</v>
      </c>
      <c r="J16" s="16"/>
      <c r="L16" s="18" t="s">
        <v>220</v>
      </c>
      <c r="M16" s="18" t="s">
        <v>221</v>
      </c>
      <c r="N16" s="18" t="s">
        <v>99</v>
      </c>
    </row>
    <row r="17" spans="1:17" ht="15" customHeight="1" x14ac:dyDescent="0.25">
      <c r="B17" s="19"/>
      <c r="C17" s="186" t="s">
        <v>94</v>
      </c>
      <c r="D17" s="187" t="s">
        <v>37</v>
      </c>
      <c r="E17" s="199">
        <v>289662</v>
      </c>
      <c r="F17" s="200">
        <v>0.62</v>
      </c>
      <c r="G17" s="199">
        <v>176265</v>
      </c>
      <c r="H17" s="200">
        <v>0.38</v>
      </c>
      <c r="I17" s="201">
        <v>465928</v>
      </c>
      <c r="J17" s="9"/>
      <c r="L17" s="18" t="s">
        <v>218</v>
      </c>
      <c r="M17" s="18" t="s">
        <v>219</v>
      </c>
      <c r="N17" s="18" t="s">
        <v>100</v>
      </c>
    </row>
    <row r="18" spans="1:17" ht="15" customHeight="1" thickBot="1" x14ac:dyDescent="0.3">
      <c r="A18" s="20"/>
      <c r="B18" s="19"/>
      <c r="C18" s="190"/>
      <c r="D18" s="191" t="s">
        <v>40</v>
      </c>
      <c r="E18" s="202">
        <v>236203</v>
      </c>
      <c r="F18" s="203">
        <v>0.79</v>
      </c>
      <c r="G18" s="204">
        <v>61976</v>
      </c>
      <c r="H18" s="203">
        <v>0.21</v>
      </c>
      <c r="I18" s="205">
        <v>298179</v>
      </c>
      <c r="J18" s="9"/>
      <c r="K18" s="5"/>
      <c r="L18" s="18" t="s">
        <v>220</v>
      </c>
      <c r="M18" s="18" t="s">
        <v>221</v>
      </c>
      <c r="N18" s="18" t="s">
        <v>100</v>
      </c>
      <c r="O18" s="5"/>
    </row>
    <row r="19" spans="1:17" ht="15" customHeight="1" x14ac:dyDescent="0.25">
      <c r="A19" s="20"/>
      <c r="B19" s="21"/>
      <c r="C19" s="186" t="s">
        <v>39</v>
      </c>
      <c r="D19" s="187" t="s">
        <v>37</v>
      </c>
      <c r="E19" s="192">
        <f>E15+E17</f>
        <v>1640495</v>
      </c>
      <c r="F19" s="193">
        <f t="shared" ref="F19:F20" si="0">IF(I19=0,0,E19/I19)</f>
        <v>0.80621611473908106</v>
      </c>
      <c r="G19" s="192">
        <f>G15+G17</f>
        <v>394312</v>
      </c>
      <c r="H19" s="193">
        <f t="shared" ref="H19:H20" si="1">IF(I19=0,0,G19/I19)</f>
        <v>0.1937833938140601</v>
      </c>
      <c r="I19" s="206">
        <f>I15+I17</f>
        <v>2034808</v>
      </c>
      <c r="J19" s="9"/>
      <c r="K19" s="5"/>
      <c r="L19" s="5"/>
      <c r="M19" s="5"/>
      <c r="N19" s="5"/>
      <c r="O19" s="5"/>
    </row>
    <row r="20" spans="1:17" ht="15" customHeight="1" thickBot="1" x14ac:dyDescent="0.3">
      <c r="A20" s="22"/>
      <c r="B20" s="19"/>
      <c r="C20" s="190"/>
      <c r="D20" s="191" t="s">
        <v>40</v>
      </c>
      <c r="E20" s="202">
        <f>E16+E18</f>
        <v>1537243</v>
      </c>
      <c r="F20" s="203">
        <f t="shared" si="0"/>
        <v>0.90052499865264801</v>
      </c>
      <c r="G20" s="204">
        <f>G16+G18</f>
        <v>169809</v>
      </c>
      <c r="H20" s="203">
        <f t="shared" si="1"/>
        <v>9.9475001347352043E-2</v>
      </c>
      <c r="I20" s="205">
        <f>I16+I18</f>
        <v>1707052</v>
      </c>
      <c r="J20" s="9"/>
      <c r="K20" s="5"/>
      <c r="L20" s="5"/>
      <c r="M20" s="5"/>
      <c r="N20" s="5"/>
      <c r="O20" s="5"/>
    </row>
    <row r="21" spans="1:17" ht="15" customHeight="1" thickBot="1" x14ac:dyDescent="0.3">
      <c r="A21" s="64"/>
      <c r="B21" s="23"/>
      <c r="C21" s="24"/>
      <c r="D21" s="25"/>
      <c r="E21" s="25"/>
      <c r="F21" s="25"/>
      <c r="G21" s="25"/>
      <c r="H21" s="24"/>
      <c r="I21" s="26"/>
      <c r="J21" s="27"/>
      <c r="K21" s="5"/>
      <c r="L21" s="28"/>
      <c r="M21" s="28"/>
      <c r="N21" s="28"/>
      <c r="O21" s="5"/>
      <c r="P21" s="6"/>
      <c r="Q21" s="7"/>
    </row>
    <row r="22" spans="1:17" ht="15" customHeight="1" x14ac:dyDescent="0.25">
      <c r="A22" s="64"/>
      <c r="B22" s="29"/>
      <c r="C22" s="64"/>
      <c r="D22" s="64"/>
      <c r="E22" s="64"/>
      <c r="F22" s="64"/>
      <c r="G22" s="64"/>
      <c r="H22" s="4"/>
      <c r="I22" s="5"/>
      <c r="J22" s="5"/>
      <c r="K22" s="28"/>
      <c r="L22" s="5"/>
      <c r="M22" s="5"/>
      <c r="N22" s="5"/>
      <c r="O22" s="28"/>
      <c r="P22" s="6"/>
      <c r="Q22" s="7"/>
    </row>
    <row r="23" spans="1:17" ht="15" customHeight="1" x14ac:dyDescent="0.25">
      <c r="A23" s="29"/>
      <c r="B23" s="30"/>
      <c r="C23" s="31"/>
      <c r="D23" s="32"/>
      <c r="E23" s="32"/>
      <c r="F23" s="32"/>
      <c r="G23" s="32"/>
      <c r="H23" s="31"/>
      <c r="I23" s="31"/>
      <c r="J23" s="33"/>
      <c r="K23" s="5"/>
      <c r="L23" s="33"/>
      <c r="M23" s="33"/>
      <c r="N23" s="33"/>
      <c r="O23" s="5"/>
      <c r="P23" s="6"/>
      <c r="Q23" s="7"/>
    </row>
    <row r="24" spans="1:17" s="31" customFormat="1" ht="15" customHeight="1" x14ac:dyDescent="0.25">
      <c r="A24" s="30"/>
      <c r="B24" s="34"/>
      <c r="C24" s="35"/>
      <c r="D24" s="32"/>
      <c r="E24" s="32"/>
      <c r="F24" s="32"/>
      <c r="G24" s="32"/>
      <c r="H24" s="35"/>
      <c r="I24" s="35"/>
      <c r="J24" s="33"/>
      <c r="K24" s="33"/>
      <c r="L24" s="33"/>
      <c r="M24" s="33"/>
      <c r="N24" s="33"/>
      <c r="O24" s="33"/>
      <c r="P24" s="36"/>
      <c r="Q24" s="37"/>
    </row>
    <row r="25" spans="1:17" s="35" customFormat="1" ht="15" customHeight="1" x14ac:dyDescent="0.25">
      <c r="A25" s="34"/>
      <c r="B25" s="38"/>
      <c r="C25" s="39"/>
      <c r="D25" s="32"/>
      <c r="E25" s="32"/>
      <c r="F25" s="32"/>
      <c r="G25" s="32"/>
      <c r="H25" s="39"/>
      <c r="I25" s="39"/>
      <c r="J25" s="40"/>
      <c r="K25" s="33"/>
      <c r="L25" s="40"/>
      <c r="M25" s="40"/>
      <c r="N25" s="40"/>
      <c r="O25" s="33"/>
      <c r="P25" s="36"/>
      <c r="Q25" s="41"/>
    </row>
    <row r="26" spans="1:17" s="39" customFormat="1" ht="15" customHeight="1" x14ac:dyDescent="0.25">
      <c r="A26" s="38"/>
      <c r="B26" s="42"/>
      <c r="D26" s="32"/>
      <c r="E26" s="32"/>
      <c r="F26" s="32"/>
      <c r="G26" s="32"/>
      <c r="J26" s="43"/>
      <c r="K26" s="40"/>
      <c r="L26" s="43"/>
      <c r="M26" s="43"/>
      <c r="N26" s="43"/>
      <c r="O26" s="40"/>
      <c r="P26" s="44"/>
      <c r="Q26" s="45"/>
    </row>
    <row r="27" spans="1:17" s="39" customFormat="1" ht="15" customHeight="1" x14ac:dyDescent="0.25">
      <c r="A27" s="42"/>
      <c r="B27" s="38"/>
      <c r="C27" s="31"/>
      <c r="D27" s="32"/>
      <c r="E27" s="32"/>
      <c r="F27" s="32"/>
      <c r="G27" s="32"/>
      <c r="H27" s="32"/>
      <c r="I27" s="32"/>
      <c r="J27" s="33"/>
      <c r="K27" s="43"/>
      <c r="L27" s="33"/>
      <c r="M27" s="33"/>
      <c r="N27" s="33"/>
      <c r="O27" s="43"/>
      <c r="P27" s="44"/>
      <c r="Q27" s="45"/>
    </row>
    <row r="28" spans="1:17" s="31" customFormat="1" ht="15" customHeight="1" x14ac:dyDescent="0.25">
      <c r="A28" s="38"/>
      <c r="B28" s="34"/>
      <c r="C28" s="35"/>
      <c r="D28" s="32"/>
      <c r="E28" s="32"/>
      <c r="F28" s="32"/>
      <c r="G28" s="32"/>
      <c r="H28" s="32"/>
      <c r="I28" s="32"/>
      <c r="J28" s="33"/>
      <c r="K28" s="33"/>
      <c r="L28" s="33"/>
      <c r="M28" s="33"/>
      <c r="N28" s="33"/>
      <c r="O28" s="33"/>
      <c r="P28" s="36"/>
      <c r="Q28" s="37"/>
    </row>
    <row r="29" spans="1:17" s="35" customFormat="1" ht="15" customHeight="1" x14ac:dyDescent="0.25">
      <c r="A29" s="34"/>
      <c r="B29" s="46"/>
      <c r="C29" s="47"/>
      <c r="D29" s="48"/>
      <c r="E29" s="48"/>
      <c r="F29" s="48"/>
      <c r="G29" s="48"/>
      <c r="H29" s="33"/>
      <c r="I29" s="33"/>
      <c r="J29" s="33"/>
      <c r="K29" s="33"/>
      <c r="L29" s="33"/>
      <c r="M29" s="33"/>
      <c r="N29" s="33"/>
      <c r="O29" s="33"/>
      <c r="P29" s="44"/>
      <c r="Q29" s="41"/>
    </row>
    <row r="30" spans="1:17" s="35" customFormat="1" ht="15" customHeight="1" x14ac:dyDescent="0.25">
      <c r="A30" s="46"/>
      <c r="B30" s="49"/>
      <c r="C30" s="50"/>
      <c r="D30" s="50"/>
      <c r="E30" s="50"/>
      <c r="F30" s="50"/>
      <c r="G30" s="50"/>
      <c r="H30" s="51"/>
      <c r="I30" s="51"/>
      <c r="J30" s="51"/>
      <c r="K30" s="33"/>
      <c r="L30" s="51"/>
      <c r="M30" s="51"/>
      <c r="N30" s="51"/>
      <c r="O30" s="33"/>
      <c r="P30" s="44"/>
      <c r="Q30" s="41"/>
    </row>
    <row r="31" spans="1:17" ht="15" customHeight="1" x14ac:dyDescent="0.25">
      <c r="A31" s="49"/>
      <c r="B31" s="52"/>
      <c r="C31" s="53"/>
      <c r="D31" s="53"/>
      <c r="E31" s="53"/>
      <c r="F31" s="53"/>
      <c r="G31" s="53"/>
      <c r="H31" s="4"/>
      <c r="I31" s="4"/>
      <c r="J31" s="4"/>
      <c r="K31" s="51"/>
      <c r="L31" s="4"/>
      <c r="M31" s="4"/>
      <c r="N31" s="4"/>
      <c r="O31" s="51"/>
      <c r="P31" s="6"/>
      <c r="Q31" s="7"/>
    </row>
    <row r="32" spans="1:17" s="56" customFormat="1" ht="15" customHeight="1" x14ac:dyDescent="0.25">
      <c r="A32" s="52"/>
      <c r="B32" s="2"/>
      <c r="C32" s="54"/>
      <c r="D32" s="54"/>
      <c r="E32" s="54"/>
      <c r="F32" s="54"/>
      <c r="G32" s="54"/>
      <c r="H32" s="4"/>
      <c r="I32" s="4"/>
      <c r="J32" s="4"/>
      <c r="K32" s="4"/>
      <c r="L32" s="4"/>
      <c r="M32" s="4"/>
      <c r="N32" s="4"/>
      <c r="O32" s="4"/>
      <c r="P32" s="6"/>
      <c r="Q32" s="55"/>
    </row>
    <row r="33" spans="1:247" ht="15" customHeight="1" x14ac:dyDescent="0.25">
      <c r="C33" s="54"/>
      <c r="D33" s="54"/>
      <c r="E33" s="54"/>
      <c r="F33" s="54"/>
      <c r="G33" s="54"/>
      <c r="H33" s="51"/>
      <c r="I33" s="51"/>
      <c r="J33" s="51"/>
      <c r="K33" s="4"/>
      <c r="L33" s="51"/>
      <c r="M33" s="51"/>
      <c r="N33" s="51"/>
      <c r="O33" s="4"/>
      <c r="P33" s="6"/>
      <c r="Q33" s="7"/>
    </row>
    <row r="34" spans="1:247" ht="15" customHeight="1" x14ac:dyDescent="0.25">
      <c r="C34" s="54"/>
      <c r="D34" s="54"/>
      <c r="E34" s="54"/>
      <c r="F34" s="54"/>
      <c r="G34" s="54"/>
      <c r="H34" s="51"/>
      <c r="I34" s="51"/>
      <c r="J34" s="51"/>
      <c r="K34" s="51"/>
      <c r="L34" s="51"/>
      <c r="M34" s="51"/>
      <c r="N34" s="51"/>
      <c r="O34" s="51"/>
      <c r="P34" s="6"/>
      <c r="Q34" s="7"/>
    </row>
    <row r="35" spans="1:247" ht="15" customHeight="1" x14ac:dyDescent="0.25">
      <c r="B35" s="57"/>
      <c r="C35" s="54"/>
      <c r="D35" s="54"/>
      <c r="E35" s="54"/>
      <c r="F35" s="54"/>
      <c r="G35" s="54"/>
      <c r="H35" s="51"/>
      <c r="I35" s="51"/>
      <c r="J35" s="51"/>
      <c r="K35" s="51"/>
      <c r="L35" s="51"/>
      <c r="M35" s="51"/>
      <c r="N35" s="51"/>
      <c r="O35" s="51"/>
      <c r="P35" s="58"/>
      <c r="Q35" s="7"/>
    </row>
    <row r="36" spans="1:247" ht="15" customHeight="1" x14ac:dyDescent="0.25">
      <c r="A36" s="57"/>
      <c r="C36" s="54"/>
      <c r="D36" s="54"/>
      <c r="E36" s="54"/>
      <c r="F36" s="54"/>
      <c r="G36" s="54"/>
      <c r="H36" s="51"/>
      <c r="I36" s="51"/>
      <c r="J36" s="51"/>
      <c r="K36" s="51"/>
      <c r="L36" s="51"/>
      <c r="M36" s="51"/>
      <c r="N36" s="51"/>
      <c r="O36" s="51"/>
      <c r="P36" s="59"/>
      <c r="Q36" s="7"/>
    </row>
    <row r="37" spans="1:247" ht="15" customHeight="1" x14ac:dyDescent="0.25">
      <c r="C37" s="54"/>
      <c r="D37" s="54"/>
      <c r="E37" s="54"/>
      <c r="F37" s="54"/>
      <c r="G37" s="54"/>
      <c r="H37" s="51"/>
      <c r="I37" s="51"/>
      <c r="J37" s="51"/>
      <c r="K37" s="51"/>
      <c r="L37" s="51"/>
      <c r="M37" s="51"/>
      <c r="N37" s="51"/>
      <c r="O37" s="51"/>
      <c r="P37" s="59"/>
      <c r="Q37" s="7"/>
    </row>
    <row r="38" spans="1:247" ht="15" customHeight="1" x14ac:dyDescent="0.25">
      <c r="C38" s="54"/>
      <c r="D38" s="54"/>
      <c r="E38" s="54"/>
      <c r="F38" s="54"/>
      <c r="G38" s="54"/>
      <c r="H38" s="4"/>
      <c r="I38" s="60"/>
      <c r="J38" s="60"/>
      <c r="K38" s="51"/>
      <c r="L38" s="60"/>
      <c r="M38" s="60"/>
      <c r="N38" s="60"/>
      <c r="O38" s="51"/>
      <c r="P38" s="59"/>
      <c r="Q38" s="7"/>
    </row>
    <row r="39" spans="1:247" ht="15" customHeight="1" x14ac:dyDescent="0.25">
      <c r="B39" s="61"/>
      <c r="C39" s="54"/>
      <c r="D39" s="54"/>
      <c r="E39" s="54"/>
      <c r="F39" s="54"/>
      <c r="G39" s="54"/>
      <c r="H39" s="4"/>
      <c r="I39" s="62"/>
      <c r="J39" s="62"/>
      <c r="K39" s="60"/>
      <c r="L39" s="62"/>
      <c r="M39" s="62"/>
      <c r="N39" s="62"/>
      <c r="O39" s="60"/>
      <c r="P39" s="59"/>
      <c r="Q39" s="63"/>
      <c r="R39" s="528"/>
      <c r="S39" s="528"/>
      <c r="T39" s="528"/>
      <c r="U39" s="528"/>
      <c r="V39" s="528"/>
      <c r="W39" s="528"/>
      <c r="X39" s="528"/>
      <c r="Y39" s="528"/>
      <c r="Z39" s="528"/>
      <c r="AA39" s="528"/>
      <c r="AB39" s="528"/>
      <c r="AC39" s="528"/>
      <c r="AD39" s="528"/>
      <c r="AE39" s="528"/>
      <c r="AF39" s="528"/>
      <c r="AG39" s="528"/>
      <c r="AH39" s="528"/>
      <c r="AI39" s="528"/>
      <c r="AJ39" s="528"/>
      <c r="AK39" s="528"/>
      <c r="AL39" s="528"/>
      <c r="AM39" s="528"/>
      <c r="AN39" s="528"/>
      <c r="AO39" s="528"/>
      <c r="AP39" s="528"/>
      <c r="AQ39" s="528"/>
      <c r="AR39" s="528"/>
      <c r="AS39" s="528"/>
      <c r="AT39" s="528"/>
      <c r="AU39" s="528"/>
      <c r="AV39" s="528"/>
      <c r="AW39" s="528"/>
      <c r="AX39" s="528"/>
      <c r="AY39" s="528"/>
      <c r="AZ39" s="528"/>
      <c r="BA39" s="528"/>
      <c r="BB39" s="528"/>
      <c r="BC39" s="528"/>
      <c r="BD39" s="528"/>
      <c r="BE39" s="528"/>
      <c r="BF39" s="528"/>
      <c r="BG39" s="528"/>
      <c r="BH39" s="528"/>
      <c r="BI39" s="528"/>
      <c r="BJ39" s="528"/>
      <c r="BK39" s="528"/>
      <c r="BL39" s="528"/>
      <c r="BM39" s="528"/>
      <c r="BN39" s="528"/>
      <c r="BO39" s="528"/>
      <c r="BP39" s="528"/>
      <c r="BQ39" s="528"/>
      <c r="BR39" s="528"/>
      <c r="BS39" s="528"/>
      <c r="BT39" s="528"/>
      <c r="BU39" s="528"/>
      <c r="BV39" s="528"/>
      <c r="BW39" s="528"/>
      <c r="BX39" s="528"/>
      <c r="BY39" s="528"/>
      <c r="BZ39" s="528"/>
      <c r="CA39" s="528"/>
      <c r="CB39" s="528"/>
      <c r="CC39" s="528"/>
      <c r="CD39" s="528"/>
      <c r="CE39" s="528"/>
      <c r="CF39" s="528"/>
      <c r="CG39" s="528"/>
      <c r="CH39" s="528"/>
      <c r="CI39" s="528"/>
      <c r="CJ39" s="528"/>
      <c r="CK39" s="528"/>
      <c r="CL39" s="528"/>
      <c r="CM39" s="528"/>
      <c r="CN39" s="528"/>
      <c r="CO39" s="528"/>
      <c r="CP39" s="528"/>
      <c r="CQ39" s="528"/>
      <c r="CR39" s="528"/>
      <c r="CS39" s="528"/>
      <c r="CT39" s="528"/>
      <c r="CU39" s="528"/>
      <c r="CV39" s="528"/>
      <c r="CW39" s="528"/>
      <c r="CX39" s="528"/>
      <c r="CY39" s="528"/>
      <c r="CZ39" s="528"/>
      <c r="DA39" s="528"/>
      <c r="DB39" s="528"/>
      <c r="DC39" s="528"/>
      <c r="DD39" s="528"/>
      <c r="DE39" s="528"/>
      <c r="DF39" s="528"/>
      <c r="DG39" s="528"/>
      <c r="DH39" s="528"/>
      <c r="DI39" s="528"/>
      <c r="DJ39" s="528"/>
      <c r="DK39" s="528"/>
      <c r="DL39" s="528"/>
      <c r="DM39" s="528"/>
      <c r="DN39" s="528"/>
      <c r="DO39" s="528"/>
      <c r="DP39" s="528"/>
      <c r="DQ39" s="528"/>
      <c r="DR39" s="528"/>
      <c r="DS39" s="528"/>
      <c r="DT39" s="528"/>
      <c r="DU39" s="528"/>
      <c r="DV39" s="528"/>
      <c r="DW39" s="528"/>
      <c r="DX39" s="528"/>
      <c r="DY39" s="528"/>
      <c r="DZ39" s="528"/>
      <c r="EA39" s="528"/>
      <c r="EB39" s="528"/>
      <c r="EC39" s="528"/>
      <c r="ED39" s="528"/>
      <c r="EE39" s="528"/>
      <c r="EF39" s="528"/>
      <c r="EG39" s="528"/>
      <c r="EH39" s="528"/>
      <c r="EI39" s="528"/>
      <c r="EJ39" s="528"/>
      <c r="EK39" s="528"/>
      <c r="EL39" s="528"/>
      <c r="EM39" s="528"/>
      <c r="EN39" s="528"/>
      <c r="EO39" s="528"/>
      <c r="EP39" s="528"/>
      <c r="EQ39" s="528"/>
      <c r="ER39" s="528"/>
      <c r="ES39" s="528"/>
      <c r="ET39" s="528"/>
      <c r="EU39" s="528"/>
      <c r="EV39" s="528"/>
      <c r="EW39" s="528"/>
      <c r="EX39" s="528"/>
      <c r="EY39" s="528"/>
      <c r="EZ39" s="528"/>
      <c r="FA39" s="528"/>
      <c r="FB39" s="528"/>
      <c r="FC39" s="528"/>
      <c r="FD39" s="528"/>
      <c r="FE39" s="528"/>
      <c r="FF39" s="528"/>
      <c r="FG39" s="528"/>
      <c r="FH39" s="528"/>
      <c r="FI39" s="528"/>
      <c r="FJ39" s="528"/>
      <c r="FK39" s="528"/>
      <c r="FL39" s="528"/>
      <c r="FM39" s="528"/>
      <c r="FN39" s="528"/>
      <c r="FO39" s="528"/>
      <c r="FP39" s="528"/>
      <c r="FQ39" s="528"/>
      <c r="FR39" s="528"/>
      <c r="FS39" s="528"/>
      <c r="FT39" s="528"/>
      <c r="FU39" s="528"/>
      <c r="FV39" s="528"/>
      <c r="FW39" s="528"/>
      <c r="FX39" s="528"/>
      <c r="FY39" s="528"/>
      <c r="FZ39" s="528"/>
      <c r="GA39" s="528"/>
      <c r="GB39" s="528"/>
      <c r="GC39" s="528"/>
      <c r="GD39" s="528"/>
      <c r="GE39" s="528"/>
      <c r="GF39" s="528"/>
      <c r="GG39" s="528"/>
      <c r="GH39" s="528"/>
      <c r="GI39" s="528"/>
      <c r="GJ39" s="528"/>
      <c r="GK39" s="528"/>
      <c r="GL39" s="528"/>
      <c r="GM39" s="528"/>
      <c r="GN39" s="528"/>
      <c r="GO39" s="528"/>
      <c r="GP39" s="528"/>
      <c r="GQ39" s="528"/>
      <c r="GR39" s="528"/>
      <c r="GS39" s="528"/>
      <c r="GT39" s="528"/>
      <c r="GU39" s="528"/>
      <c r="GV39" s="528"/>
      <c r="GW39" s="528"/>
      <c r="GX39" s="528"/>
      <c r="GY39" s="528"/>
      <c r="GZ39" s="528"/>
      <c r="HA39" s="528"/>
      <c r="HB39" s="528"/>
      <c r="HC39" s="528"/>
      <c r="HD39" s="528"/>
      <c r="HE39" s="528"/>
      <c r="HF39" s="528"/>
      <c r="HG39" s="528"/>
      <c r="HH39" s="528"/>
      <c r="HI39" s="528"/>
      <c r="HJ39" s="528"/>
      <c r="HK39" s="528"/>
      <c r="HL39" s="528"/>
      <c r="HM39" s="528"/>
      <c r="HN39" s="528"/>
      <c r="HO39" s="528"/>
      <c r="HP39" s="528"/>
      <c r="HQ39" s="528"/>
      <c r="HR39" s="528"/>
      <c r="HS39" s="528"/>
      <c r="HT39" s="528"/>
      <c r="HU39" s="528"/>
      <c r="HV39" s="528"/>
      <c r="HW39" s="528"/>
      <c r="HX39" s="528"/>
      <c r="HY39" s="528"/>
      <c r="HZ39" s="528"/>
      <c r="IA39" s="528"/>
      <c r="IB39" s="528"/>
      <c r="IC39" s="528"/>
      <c r="ID39" s="528"/>
      <c r="IE39" s="528"/>
      <c r="IF39" s="528"/>
      <c r="IG39" s="528"/>
      <c r="IH39" s="528"/>
      <c r="II39" s="528"/>
      <c r="IJ39" s="528"/>
      <c r="IK39" s="528"/>
      <c r="IL39" s="528"/>
      <c r="IM39" s="528"/>
    </row>
    <row r="40" spans="1:247" ht="15" customHeight="1" x14ac:dyDescent="0.25">
      <c r="A40" s="61"/>
      <c r="C40" s="54"/>
      <c r="D40" s="54"/>
      <c r="E40" s="54"/>
      <c r="F40" s="54"/>
      <c r="G40" s="54"/>
      <c r="H40" s="4"/>
      <c r="I40" s="4"/>
      <c r="J40" s="4"/>
      <c r="K40" s="62"/>
      <c r="L40" s="4"/>
      <c r="M40" s="4"/>
      <c r="N40" s="4"/>
      <c r="O40" s="62"/>
      <c r="P40" s="59"/>
      <c r="Q40" s="63"/>
      <c r="R40" s="64"/>
      <c r="S40" s="64"/>
      <c r="T40" s="64"/>
      <c r="U40" s="64"/>
      <c r="V40" s="64"/>
      <c r="W40" s="64"/>
      <c r="X40" s="64"/>
      <c r="Y40" s="64"/>
      <c r="Z40" s="64"/>
      <c r="AA40" s="64"/>
      <c r="AB40" s="64"/>
      <c r="AC40" s="64"/>
      <c r="AD40" s="64"/>
      <c r="AE40" s="64"/>
      <c r="AF40" s="64"/>
      <c r="AG40" s="64"/>
      <c r="AH40" s="64"/>
      <c r="AI40" s="64"/>
      <c r="AJ40" s="64"/>
      <c r="AK40" s="64"/>
      <c r="AL40" s="64"/>
      <c r="AM40" s="64"/>
      <c r="AN40" s="64"/>
      <c r="AO40" s="64"/>
      <c r="AP40" s="64"/>
      <c r="AQ40" s="64"/>
      <c r="AR40" s="64"/>
      <c r="AS40" s="64"/>
      <c r="AT40" s="64"/>
      <c r="AU40" s="64"/>
      <c r="AV40" s="64"/>
      <c r="AW40" s="64"/>
      <c r="AX40" s="64"/>
      <c r="AY40" s="64"/>
      <c r="AZ40" s="64"/>
      <c r="BA40" s="64"/>
      <c r="BB40" s="64"/>
      <c r="BC40" s="64"/>
      <c r="BD40" s="64"/>
      <c r="BE40" s="64"/>
      <c r="BF40" s="64"/>
      <c r="BG40" s="64"/>
      <c r="BH40" s="64"/>
      <c r="BI40" s="64"/>
      <c r="BJ40" s="64"/>
      <c r="BK40" s="64"/>
      <c r="BL40" s="64"/>
      <c r="BM40" s="64"/>
      <c r="BN40" s="64"/>
      <c r="BO40" s="64"/>
      <c r="BP40" s="64"/>
      <c r="BQ40" s="64"/>
      <c r="BR40" s="64"/>
      <c r="BS40" s="64"/>
      <c r="BT40" s="64"/>
      <c r="BU40" s="64"/>
      <c r="BV40" s="64"/>
      <c r="BW40" s="64"/>
      <c r="BX40" s="64"/>
      <c r="BY40" s="64"/>
      <c r="BZ40" s="64"/>
      <c r="CA40" s="64"/>
      <c r="CB40" s="64"/>
      <c r="CC40" s="64"/>
      <c r="CD40" s="64"/>
      <c r="CE40" s="64"/>
      <c r="CF40" s="64"/>
      <c r="CG40" s="64"/>
      <c r="CH40" s="64"/>
      <c r="CI40" s="64"/>
      <c r="CJ40" s="64"/>
      <c r="CK40" s="64"/>
      <c r="CL40" s="64"/>
      <c r="CM40" s="64"/>
      <c r="CN40" s="64"/>
      <c r="CO40" s="64"/>
      <c r="CP40" s="64"/>
      <c r="CQ40" s="64"/>
      <c r="CR40" s="64"/>
      <c r="CS40" s="64"/>
      <c r="CT40" s="64"/>
      <c r="CU40" s="64"/>
      <c r="CV40" s="64"/>
      <c r="CW40" s="64"/>
      <c r="CX40" s="64"/>
      <c r="CY40" s="64"/>
      <c r="CZ40" s="64"/>
      <c r="DA40" s="64"/>
      <c r="DB40" s="64"/>
      <c r="DC40" s="64"/>
      <c r="DD40" s="64"/>
      <c r="DE40" s="64"/>
      <c r="DF40" s="64"/>
      <c r="DG40" s="64"/>
      <c r="DH40" s="64"/>
      <c r="DI40" s="64"/>
      <c r="DJ40" s="64"/>
      <c r="DK40" s="64"/>
      <c r="DL40" s="64"/>
      <c r="DM40" s="64"/>
      <c r="DN40" s="64"/>
      <c r="DO40" s="64"/>
      <c r="DP40" s="64"/>
      <c r="DQ40" s="64"/>
      <c r="DR40" s="64"/>
      <c r="DS40" s="64"/>
      <c r="DT40" s="64"/>
      <c r="DU40" s="64"/>
      <c r="DV40" s="64"/>
      <c r="DW40" s="64"/>
      <c r="DX40" s="64"/>
      <c r="DY40" s="64"/>
      <c r="DZ40" s="64"/>
      <c r="EA40" s="64"/>
      <c r="EB40" s="64"/>
      <c r="EC40" s="64"/>
      <c r="ED40" s="64"/>
      <c r="EE40" s="64"/>
      <c r="EF40" s="64"/>
      <c r="EG40" s="64"/>
      <c r="EH40" s="64"/>
      <c r="EI40" s="64"/>
      <c r="EJ40" s="64"/>
      <c r="EK40" s="64"/>
      <c r="EL40" s="64"/>
      <c r="EM40" s="64"/>
      <c r="EN40" s="64"/>
      <c r="EO40" s="64"/>
      <c r="EP40" s="64"/>
      <c r="EQ40" s="64"/>
      <c r="ER40" s="64"/>
      <c r="ES40" s="64"/>
      <c r="ET40" s="64"/>
      <c r="EU40" s="64"/>
      <c r="EV40" s="64"/>
      <c r="EW40" s="64"/>
      <c r="EX40" s="64"/>
      <c r="EY40" s="64"/>
      <c r="EZ40" s="64"/>
      <c r="FA40" s="64"/>
      <c r="FB40" s="64"/>
      <c r="FC40" s="64"/>
      <c r="FD40" s="64"/>
      <c r="FE40" s="64"/>
      <c r="FF40" s="64"/>
      <c r="FG40" s="64"/>
      <c r="FH40" s="64"/>
      <c r="FI40" s="64"/>
      <c r="FJ40" s="64"/>
      <c r="FK40" s="64"/>
      <c r="FL40" s="64"/>
      <c r="FM40" s="64"/>
      <c r="FN40" s="64"/>
      <c r="FO40" s="64"/>
      <c r="FP40" s="64"/>
      <c r="FQ40" s="64"/>
      <c r="FR40" s="64"/>
      <c r="FS40" s="64"/>
      <c r="FT40" s="64"/>
      <c r="FU40" s="64"/>
      <c r="FV40" s="64"/>
      <c r="FW40" s="64"/>
      <c r="FX40" s="64"/>
      <c r="FY40" s="64"/>
      <c r="FZ40" s="64"/>
      <c r="GA40" s="64"/>
      <c r="GB40" s="64"/>
      <c r="GC40" s="64"/>
      <c r="GD40" s="64"/>
      <c r="GE40" s="64"/>
      <c r="GF40" s="64"/>
      <c r="GG40" s="64"/>
      <c r="GH40" s="64"/>
      <c r="GI40" s="64"/>
      <c r="GJ40" s="64"/>
      <c r="GK40" s="64"/>
      <c r="GL40" s="64"/>
      <c r="GM40" s="64"/>
      <c r="GN40" s="64"/>
      <c r="GO40" s="64"/>
      <c r="GP40" s="64"/>
      <c r="GQ40" s="64"/>
      <c r="GR40" s="64"/>
      <c r="GS40" s="64"/>
      <c r="GT40" s="64"/>
      <c r="GU40" s="64"/>
      <c r="GV40" s="64"/>
      <c r="GW40" s="64"/>
      <c r="GX40" s="64"/>
      <c r="GY40" s="64"/>
      <c r="GZ40" s="64"/>
      <c r="HA40" s="64"/>
      <c r="HB40" s="64"/>
      <c r="HC40" s="64"/>
      <c r="HD40" s="64"/>
      <c r="HE40" s="64"/>
      <c r="HF40" s="64"/>
      <c r="HG40" s="64"/>
      <c r="HH40" s="64"/>
      <c r="HI40" s="64"/>
      <c r="HJ40" s="64"/>
      <c r="HK40" s="64"/>
      <c r="HL40" s="64"/>
      <c r="HM40" s="64"/>
      <c r="HN40" s="64"/>
      <c r="HO40" s="64"/>
      <c r="HP40" s="64"/>
      <c r="HQ40" s="64"/>
      <c r="HR40" s="64"/>
      <c r="HS40" s="64"/>
      <c r="HT40" s="64"/>
      <c r="HU40" s="64"/>
      <c r="HV40" s="64"/>
      <c r="HW40" s="64"/>
      <c r="HX40" s="64"/>
      <c r="HY40" s="64"/>
      <c r="HZ40" s="64"/>
      <c r="IA40" s="64"/>
      <c r="IB40" s="64"/>
      <c r="IC40" s="64"/>
      <c r="ID40" s="64"/>
      <c r="IE40" s="64"/>
      <c r="IF40" s="64"/>
      <c r="IG40" s="64"/>
      <c r="IH40" s="64"/>
      <c r="II40" s="64"/>
      <c r="IJ40" s="64"/>
      <c r="IK40" s="64"/>
      <c r="IL40" s="64"/>
      <c r="IM40" s="64"/>
    </row>
    <row r="41" spans="1:247" ht="15" customHeight="1" x14ac:dyDescent="0.25">
      <c r="C41" s="54"/>
      <c r="D41" s="54"/>
      <c r="E41" s="54"/>
      <c r="F41" s="54"/>
      <c r="G41" s="54"/>
      <c r="H41" s="51"/>
      <c r="I41" s="51"/>
      <c r="J41" s="51"/>
      <c r="K41" s="4"/>
      <c r="L41" s="51"/>
      <c r="M41" s="51"/>
      <c r="N41" s="51"/>
      <c r="O41" s="4"/>
      <c r="P41" s="59"/>
      <c r="Q41" s="63"/>
      <c r="R41" s="64"/>
      <c r="S41" s="64"/>
      <c r="T41" s="64"/>
      <c r="U41" s="64"/>
      <c r="V41" s="64"/>
      <c r="W41" s="64"/>
      <c r="X41" s="64"/>
      <c r="Y41" s="64"/>
      <c r="Z41" s="64"/>
      <c r="AA41" s="64"/>
      <c r="AB41" s="64"/>
      <c r="AC41" s="64"/>
      <c r="AD41" s="64"/>
      <c r="AE41" s="64"/>
      <c r="AF41" s="64"/>
      <c r="AG41" s="64"/>
      <c r="AH41" s="64"/>
      <c r="AI41" s="64"/>
      <c r="AJ41" s="64"/>
      <c r="AK41" s="64"/>
      <c r="AL41" s="64"/>
      <c r="AM41" s="64"/>
      <c r="AN41" s="64"/>
      <c r="AO41" s="64"/>
      <c r="AP41" s="64"/>
      <c r="AQ41" s="64"/>
      <c r="AR41" s="64"/>
      <c r="AS41" s="64"/>
      <c r="AT41" s="64"/>
      <c r="AU41" s="64"/>
      <c r="AV41" s="64"/>
      <c r="AW41" s="64"/>
      <c r="AX41" s="64"/>
      <c r="AY41" s="64"/>
      <c r="AZ41" s="64"/>
      <c r="BA41" s="64"/>
      <c r="BB41" s="64"/>
      <c r="BC41" s="64"/>
      <c r="BD41" s="64"/>
      <c r="BE41" s="64"/>
      <c r="BF41" s="64"/>
      <c r="BG41" s="64"/>
      <c r="BH41" s="64"/>
      <c r="BI41" s="64"/>
      <c r="BJ41" s="64"/>
      <c r="BK41" s="64"/>
      <c r="BL41" s="64"/>
      <c r="BM41" s="64"/>
      <c r="BN41" s="64"/>
      <c r="BO41" s="64"/>
      <c r="BP41" s="64"/>
      <c r="BQ41" s="64"/>
      <c r="BR41" s="64"/>
      <c r="BS41" s="64"/>
      <c r="BT41" s="64"/>
      <c r="BU41" s="64"/>
      <c r="BV41" s="64"/>
      <c r="BW41" s="64"/>
      <c r="BX41" s="64"/>
      <c r="BY41" s="64"/>
      <c r="BZ41" s="64"/>
      <c r="CA41" s="64"/>
      <c r="CB41" s="64"/>
      <c r="CC41" s="64"/>
      <c r="CD41" s="64"/>
      <c r="CE41" s="64"/>
      <c r="CF41" s="64"/>
      <c r="CG41" s="64"/>
      <c r="CH41" s="64"/>
      <c r="CI41" s="64"/>
      <c r="CJ41" s="64"/>
      <c r="CK41" s="64"/>
      <c r="CL41" s="64"/>
      <c r="CM41" s="64"/>
      <c r="CN41" s="64"/>
      <c r="CO41" s="64"/>
      <c r="CP41" s="64"/>
      <c r="CQ41" s="64"/>
      <c r="CR41" s="64"/>
      <c r="CS41" s="64"/>
      <c r="CT41" s="64"/>
      <c r="CU41" s="64"/>
      <c r="CV41" s="64"/>
      <c r="CW41" s="64"/>
      <c r="CX41" s="64"/>
      <c r="CY41" s="64"/>
      <c r="CZ41" s="64"/>
      <c r="DA41" s="64"/>
      <c r="DB41" s="64"/>
      <c r="DC41" s="64"/>
      <c r="DD41" s="64"/>
      <c r="DE41" s="64"/>
      <c r="DF41" s="64"/>
      <c r="DG41" s="64"/>
      <c r="DH41" s="64"/>
      <c r="DI41" s="64"/>
      <c r="DJ41" s="64"/>
      <c r="DK41" s="64"/>
      <c r="DL41" s="64"/>
      <c r="DM41" s="64"/>
      <c r="DN41" s="64"/>
      <c r="DO41" s="64"/>
      <c r="DP41" s="64"/>
      <c r="DQ41" s="64"/>
      <c r="DR41" s="64"/>
      <c r="DS41" s="64"/>
      <c r="DT41" s="64"/>
      <c r="DU41" s="64"/>
      <c r="DV41" s="64"/>
      <c r="DW41" s="64"/>
      <c r="DX41" s="64"/>
      <c r="DY41" s="64"/>
      <c r="DZ41" s="64"/>
      <c r="EA41" s="64"/>
      <c r="EB41" s="64"/>
      <c r="EC41" s="64"/>
      <c r="ED41" s="64"/>
      <c r="EE41" s="64"/>
      <c r="EF41" s="64"/>
      <c r="EG41" s="64"/>
      <c r="EH41" s="64"/>
      <c r="EI41" s="64"/>
      <c r="EJ41" s="64"/>
      <c r="EK41" s="64"/>
      <c r="EL41" s="64"/>
      <c r="EM41" s="64"/>
      <c r="EN41" s="64"/>
      <c r="EO41" s="64"/>
      <c r="EP41" s="64"/>
      <c r="EQ41" s="64"/>
      <c r="ER41" s="64"/>
      <c r="ES41" s="64"/>
      <c r="ET41" s="64"/>
      <c r="EU41" s="64"/>
      <c r="EV41" s="64"/>
      <c r="EW41" s="64"/>
      <c r="EX41" s="64"/>
      <c r="EY41" s="64"/>
      <c r="EZ41" s="64"/>
      <c r="FA41" s="64"/>
      <c r="FB41" s="64"/>
      <c r="FC41" s="64"/>
      <c r="FD41" s="64"/>
      <c r="FE41" s="64"/>
      <c r="FF41" s="64"/>
      <c r="FG41" s="64"/>
      <c r="FH41" s="64"/>
      <c r="FI41" s="64"/>
      <c r="FJ41" s="64"/>
      <c r="FK41" s="64"/>
      <c r="FL41" s="64"/>
      <c r="FM41" s="64"/>
      <c r="FN41" s="64"/>
      <c r="FO41" s="64"/>
      <c r="FP41" s="64"/>
      <c r="FQ41" s="64"/>
      <c r="FR41" s="64"/>
      <c r="FS41" s="64"/>
      <c r="FT41" s="64"/>
      <c r="FU41" s="64"/>
      <c r="FV41" s="64"/>
      <c r="FW41" s="64"/>
      <c r="FX41" s="64"/>
      <c r="FY41" s="64"/>
      <c r="FZ41" s="64"/>
      <c r="GA41" s="64"/>
      <c r="GB41" s="64"/>
      <c r="GC41" s="64"/>
      <c r="GD41" s="64"/>
      <c r="GE41" s="64"/>
      <c r="GF41" s="64"/>
      <c r="GG41" s="64"/>
      <c r="GH41" s="64"/>
      <c r="GI41" s="64"/>
      <c r="GJ41" s="64"/>
      <c r="GK41" s="64"/>
      <c r="GL41" s="64"/>
      <c r="GM41" s="64"/>
      <c r="GN41" s="64"/>
      <c r="GO41" s="64"/>
      <c r="GP41" s="64"/>
      <c r="GQ41" s="64"/>
      <c r="GR41" s="64"/>
      <c r="GS41" s="64"/>
      <c r="GT41" s="64"/>
      <c r="GU41" s="64"/>
      <c r="GV41" s="64"/>
      <c r="GW41" s="64"/>
      <c r="GX41" s="64"/>
      <c r="GY41" s="64"/>
      <c r="GZ41" s="64"/>
      <c r="HA41" s="64"/>
      <c r="HB41" s="64"/>
      <c r="HC41" s="64"/>
      <c r="HD41" s="64"/>
      <c r="HE41" s="64"/>
      <c r="HF41" s="64"/>
      <c r="HG41" s="64"/>
      <c r="HH41" s="64"/>
      <c r="HI41" s="64"/>
      <c r="HJ41" s="64"/>
      <c r="HK41" s="64"/>
      <c r="HL41" s="64"/>
      <c r="HM41" s="64"/>
      <c r="HN41" s="64"/>
      <c r="HO41" s="64"/>
      <c r="HP41" s="64"/>
      <c r="HQ41" s="64"/>
      <c r="HR41" s="64"/>
      <c r="HS41" s="64"/>
      <c r="HT41" s="64"/>
      <c r="HU41" s="64"/>
      <c r="HV41" s="64"/>
      <c r="HW41" s="64"/>
      <c r="HX41" s="64"/>
      <c r="HY41" s="64"/>
      <c r="HZ41" s="64"/>
      <c r="IA41" s="64"/>
      <c r="IB41" s="64"/>
      <c r="IC41" s="64"/>
      <c r="ID41" s="64"/>
      <c r="IE41" s="64"/>
      <c r="IF41" s="64"/>
      <c r="IG41" s="64"/>
      <c r="IH41" s="64"/>
      <c r="II41" s="64"/>
      <c r="IJ41" s="64"/>
      <c r="IK41" s="64"/>
      <c r="IL41" s="64"/>
      <c r="IM41" s="64"/>
    </row>
    <row r="42" spans="1:247" ht="15" customHeight="1" x14ac:dyDescent="0.25">
      <c r="C42" s="54"/>
      <c r="D42" s="54"/>
      <c r="E42" s="54"/>
      <c r="F42" s="54"/>
      <c r="G42" s="54"/>
      <c r="H42" s="51"/>
      <c r="I42" s="51"/>
      <c r="J42" s="51"/>
      <c r="K42" s="51"/>
      <c r="L42" s="51"/>
      <c r="M42" s="51"/>
      <c r="N42" s="51"/>
      <c r="O42" s="51"/>
      <c r="P42" s="59"/>
      <c r="Q42" s="7"/>
    </row>
    <row r="43" spans="1:247" ht="15" customHeight="1" x14ac:dyDescent="0.25">
      <c r="C43" s="54"/>
      <c r="D43" s="54"/>
      <c r="E43" s="54"/>
      <c r="F43" s="54"/>
      <c r="G43" s="54"/>
      <c r="H43" s="51"/>
      <c r="I43" s="51"/>
      <c r="J43" s="51"/>
      <c r="K43" s="51"/>
      <c r="L43" s="51"/>
      <c r="M43" s="51"/>
      <c r="N43" s="51"/>
      <c r="O43" s="51"/>
      <c r="P43" s="59"/>
      <c r="Q43" s="7"/>
    </row>
    <row r="44" spans="1:247" ht="15" customHeight="1" x14ac:dyDescent="0.25">
      <c r="C44" s="54"/>
      <c r="D44" s="54"/>
      <c r="E44" s="54"/>
      <c r="F44" s="54"/>
      <c r="G44" s="54"/>
      <c r="H44" s="51"/>
      <c r="I44" s="51"/>
      <c r="J44" s="51"/>
      <c r="K44" s="51"/>
      <c r="L44" s="51"/>
      <c r="M44" s="51"/>
      <c r="N44" s="51"/>
      <c r="O44" s="51"/>
      <c r="P44" s="59"/>
      <c r="Q44" s="7"/>
    </row>
    <row r="45" spans="1:247" ht="15" customHeight="1" x14ac:dyDescent="0.25">
      <c r="B45" s="56"/>
      <c r="C45" s="54"/>
      <c r="D45" s="54"/>
      <c r="E45" s="54"/>
      <c r="F45" s="54"/>
      <c r="G45" s="54"/>
      <c r="H45" s="51"/>
      <c r="I45" s="51"/>
      <c r="J45" s="51"/>
      <c r="K45" s="51"/>
      <c r="L45" s="51"/>
      <c r="M45" s="51"/>
      <c r="N45" s="51"/>
      <c r="O45" s="51"/>
      <c r="P45" s="59"/>
      <c r="Q45" s="7"/>
    </row>
    <row r="46" spans="1:247" ht="15" customHeight="1" x14ac:dyDescent="0.25">
      <c r="A46" s="56"/>
      <c r="B46" s="56"/>
      <c r="C46" s="54"/>
      <c r="D46" s="54"/>
      <c r="E46" s="54"/>
      <c r="F46" s="54"/>
      <c r="G46" s="54"/>
      <c r="H46" s="4"/>
      <c r="I46" s="60"/>
      <c r="J46" s="60"/>
      <c r="K46" s="51"/>
      <c r="L46" s="60"/>
      <c r="M46" s="60"/>
      <c r="N46" s="60"/>
      <c r="O46" s="51"/>
      <c r="P46" s="59"/>
      <c r="Q46" s="7"/>
    </row>
    <row r="47" spans="1:247" ht="15" customHeight="1" x14ac:dyDescent="0.25">
      <c r="A47" s="56"/>
      <c r="B47" s="52"/>
      <c r="C47" s="54"/>
      <c r="D47" s="54"/>
      <c r="E47" s="54"/>
      <c r="F47" s="54"/>
      <c r="G47" s="54"/>
      <c r="H47" s="4"/>
      <c r="I47" s="62"/>
      <c r="J47" s="62"/>
      <c r="K47" s="60"/>
      <c r="L47" s="62"/>
      <c r="M47" s="62"/>
      <c r="N47" s="62"/>
      <c r="O47" s="60"/>
      <c r="P47" s="59"/>
      <c r="Q47" s="7"/>
    </row>
    <row r="48" spans="1:247" ht="15" customHeight="1" x14ac:dyDescent="0.25">
      <c r="A48" s="52"/>
      <c r="B48" s="20"/>
      <c r="C48" s="54"/>
      <c r="D48" s="54"/>
      <c r="E48" s="54"/>
      <c r="F48" s="54"/>
      <c r="G48" s="54"/>
      <c r="H48" s="4"/>
      <c r="I48" s="4"/>
      <c r="J48" s="4"/>
      <c r="K48" s="62"/>
      <c r="L48" s="4"/>
      <c r="M48" s="4"/>
      <c r="N48" s="4"/>
      <c r="O48" s="62"/>
      <c r="P48" s="59"/>
      <c r="Q48" s="7"/>
    </row>
    <row r="49" spans="1:17" ht="15" customHeight="1" x14ac:dyDescent="0.25">
      <c r="A49" s="20"/>
      <c r="B49" s="20"/>
      <c r="C49" s="65"/>
      <c r="D49" s="65"/>
      <c r="E49" s="65"/>
      <c r="F49" s="65"/>
      <c r="G49" s="65"/>
      <c r="H49" s="4"/>
      <c r="I49" s="4"/>
      <c r="J49" s="4"/>
      <c r="K49" s="4"/>
      <c r="L49" s="4"/>
      <c r="M49" s="4"/>
      <c r="N49" s="4"/>
      <c r="O49" s="4"/>
      <c r="P49" s="59"/>
      <c r="Q49" s="7"/>
    </row>
    <row r="50" spans="1:17" ht="15" customHeight="1" x14ac:dyDescent="0.25">
      <c r="A50" s="20"/>
      <c r="B50" s="20"/>
      <c r="C50" s="65"/>
      <c r="D50" s="65"/>
      <c r="E50" s="65"/>
      <c r="F50" s="65"/>
      <c r="G50" s="65"/>
      <c r="H50" s="4"/>
      <c r="I50" s="4"/>
      <c r="J50" s="4"/>
      <c r="K50" s="4"/>
      <c r="L50" s="4"/>
      <c r="M50" s="4"/>
      <c r="N50" s="4"/>
      <c r="O50" s="4"/>
      <c r="P50" s="59"/>
      <c r="Q50" s="7"/>
    </row>
    <row r="51" spans="1:17" s="56" customFormat="1" ht="15" customHeight="1" x14ac:dyDescent="0.25">
      <c r="A51" s="20"/>
      <c r="B51" s="64"/>
      <c r="C51" s="65"/>
      <c r="D51" s="65"/>
      <c r="E51" s="65"/>
      <c r="F51" s="65"/>
      <c r="G51" s="65"/>
      <c r="H51" s="4"/>
      <c r="I51" s="4"/>
      <c r="J51" s="4"/>
      <c r="K51" s="4"/>
      <c r="L51" s="4"/>
      <c r="M51" s="4"/>
      <c r="N51" s="4"/>
      <c r="O51" s="4"/>
      <c r="P51" s="59"/>
      <c r="Q51" s="55"/>
    </row>
    <row r="52" spans="1:17" s="56" customFormat="1" ht="15" customHeight="1" x14ac:dyDescent="0.25">
      <c r="A52" s="64"/>
      <c r="B52" s="66"/>
      <c r="C52" s="64"/>
      <c r="D52" s="64"/>
      <c r="E52" s="64"/>
      <c r="F52" s="64"/>
      <c r="G52" s="64"/>
      <c r="H52" s="4"/>
      <c r="I52" s="60"/>
      <c r="J52" s="60"/>
      <c r="K52" s="4"/>
      <c r="L52" s="60"/>
      <c r="M52" s="60"/>
      <c r="N52" s="60"/>
      <c r="O52" s="4"/>
      <c r="P52" s="59"/>
      <c r="Q52" s="55"/>
    </row>
    <row r="53" spans="1:17" s="56" customFormat="1" ht="15" customHeight="1" x14ac:dyDescent="0.25">
      <c r="A53" s="66"/>
      <c r="B53" s="64"/>
      <c r="C53" s="66"/>
      <c r="D53" s="66"/>
      <c r="E53" s="66"/>
      <c r="F53" s="66"/>
      <c r="G53" s="66"/>
      <c r="H53" s="4"/>
      <c r="I53" s="4"/>
      <c r="J53" s="4"/>
      <c r="K53" s="60"/>
      <c r="L53" s="4"/>
      <c r="M53" s="4"/>
      <c r="N53" s="4"/>
      <c r="O53" s="60"/>
      <c r="P53" s="59"/>
      <c r="Q53" s="55"/>
    </row>
    <row r="54" spans="1:17" ht="15" customHeight="1" x14ac:dyDescent="0.25">
      <c r="A54" s="64"/>
      <c r="B54" s="64"/>
      <c r="C54" s="64"/>
      <c r="D54" s="64"/>
      <c r="E54" s="64"/>
      <c r="F54" s="64"/>
      <c r="G54" s="64"/>
      <c r="H54" s="4"/>
      <c r="I54" s="62"/>
      <c r="J54" s="62"/>
      <c r="K54" s="4"/>
      <c r="L54" s="62"/>
      <c r="M54" s="62"/>
      <c r="N54" s="62"/>
      <c r="O54" s="4"/>
      <c r="P54" s="67"/>
      <c r="Q54" s="8"/>
    </row>
    <row r="55" spans="1:17" ht="15" customHeight="1" x14ac:dyDescent="0.25">
      <c r="A55" s="64"/>
      <c r="B55" s="20"/>
      <c r="C55" s="64"/>
      <c r="D55" s="64"/>
      <c r="E55" s="64"/>
      <c r="F55" s="64"/>
      <c r="G55" s="64"/>
      <c r="H55" s="4"/>
      <c r="I55" s="68"/>
      <c r="J55" s="68"/>
      <c r="K55" s="62"/>
      <c r="L55" s="68"/>
      <c r="M55" s="68"/>
      <c r="N55" s="68"/>
      <c r="O55" s="62"/>
      <c r="P55" s="59"/>
      <c r="Q55" s="8"/>
    </row>
    <row r="56" spans="1:17" s="8" customFormat="1" ht="15" customHeight="1" x14ac:dyDescent="0.25">
      <c r="A56" s="20"/>
      <c r="B56" s="20"/>
      <c r="C56" s="65"/>
      <c r="D56" s="65"/>
      <c r="E56" s="65"/>
      <c r="F56" s="65"/>
      <c r="G56" s="65"/>
      <c r="H56" s="4"/>
      <c r="I56" s="4"/>
      <c r="J56" s="4"/>
      <c r="K56" s="68"/>
      <c r="L56" s="4"/>
      <c r="M56" s="4"/>
      <c r="N56" s="4"/>
      <c r="O56" s="68"/>
      <c r="P56" s="59"/>
    </row>
    <row r="57" spans="1:17" s="8" customFormat="1" ht="15" customHeight="1" x14ac:dyDescent="0.25">
      <c r="A57" s="20"/>
      <c r="B57" s="64"/>
      <c r="C57" s="65"/>
      <c r="D57" s="65"/>
      <c r="E57" s="65"/>
      <c r="F57" s="65"/>
      <c r="G57" s="65"/>
      <c r="H57" s="4"/>
      <c r="I57" s="4"/>
      <c r="J57" s="4"/>
      <c r="K57" s="4"/>
      <c r="L57" s="4"/>
      <c r="M57" s="4"/>
      <c r="N57" s="4"/>
      <c r="O57" s="4"/>
      <c r="P57" s="59"/>
    </row>
    <row r="58" spans="1:17" s="8" customFormat="1" ht="15" customHeight="1" x14ac:dyDescent="0.25">
      <c r="A58" s="64"/>
      <c r="B58" s="66"/>
      <c r="C58" s="64"/>
      <c r="D58" s="64"/>
      <c r="E58" s="64"/>
      <c r="F58" s="64"/>
      <c r="G58" s="64"/>
      <c r="H58" s="5"/>
      <c r="I58" s="69"/>
      <c r="J58" s="69"/>
      <c r="K58" s="4"/>
      <c r="L58" s="69"/>
      <c r="M58" s="69"/>
      <c r="N58" s="69"/>
      <c r="O58" s="4"/>
      <c r="P58" s="59"/>
    </row>
    <row r="59" spans="1:17" s="8" customFormat="1" ht="15" customHeight="1" x14ac:dyDescent="0.25">
      <c r="A59" s="66"/>
      <c r="B59" s="56"/>
      <c r="C59" s="66"/>
      <c r="D59" s="66"/>
      <c r="E59" s="66"/>
      <c r="F59" s="66"/>
      <c r="G59" s="66"/>
      <c r="H59" s="4"/>
      <c r="I59" s="4"/>
      <c r="J59" s="4"/>
      <c r="K59" s="69"/>
      <c r="L59" s="4"/>
      <c r="M59" s="4"/>
      <c r="N59" s="4"/>
      <c r="O59" s="69"/>
      <c r="P59" s="59"/>
    </row>
    <row r="60" spans="1:17" s="8" customFormat="1" ht="15" customHeight="1" x14ac:dyDescent="0.25">
      <c r="A60" s="56"/>
      <c r="B60" s="56"/>
      <c r="C60" s="2"/>
      <c r="D60" s="2"/>
      <c r="E60" s="2"/>
      <c r="F60" s="2"/>
      <c r="G60" s="2"/>
      <c r="H60" s="4"/>
      <c r="I60" s="70"/>
      <c r="J60" s="70"/>
      <c r="K60" s="4"/>
      <c r="L60" s="70"/>
      <c r="M60" s="70"/>
      <c r="N60" s="70"/>
      <c r="O60" s="4"/>
      <c r="P60" s="59"/>
    </row>
    <row r="61" spans="1:17" s="8" customFormat="1" ht="15" customHeight="1" x14ac:dyDescent="0.25">
      <c r="A61" s="56"/>
      <c r="B61" s="52"/>
      <c r="C61" s="2"/>
      <c r="D61" s="2"/>
      <c r="E61" s="2"/>
      <c r="F61" s="2"/>
      <c r="G61" s="2"/>
      <c r="H61" s="4"/>
      <c r="I61" s="70"/>
      <c r="J61" s="70"/>
      <c r="K61" s="70"/>
      <c r="L61" s="70"/>
      <c r="M61" s="70"/>
      <c r="N61" s="70"/>
      <c r="O61" s="70"/>
      <c r="P61" s="59"/>
    </row>
    <row r="62" spans="1:17" s="8" customFormat="1" ht="15" customHeight="1" x14ac:dyDescent="0.25">
      <c r="A62" s="52"/>
      <c r="B62" s="52"/>
      <c r="C62" s="2"/>
      <c r="D62" s="2"/>
      <c r="E62" s="2"/>
      <c r="F62" s="2"/>
      <c r="G62" s="2"/>
      <c r="H62" s="4"/>
      <c r="I62" s="70"/>
      <c r="J62" s="70"/>
      <c r="K62" s="70"/>
      <c r="L62" s="70"/>
      <c r="M62" s="70"/>
      <c r="N62" s="70"/>
      <c r="O62" s="70"/>
      <c r="P62" s="59"/>
    </row>
    <row r="63" spans="1:17" s="8" customFormat="1" ht="15" customHeight="1" x14ac:dyDescent="0.25">
      <c r="A63" s="52"/>
      <c r="B63" s="56"/>
      <c r="C63" s="2"/>
      <c r="D63" s="2"/>
      <c r="E63" s="2"/>
      <c r="F63" s="2"/>
      <c r="G63" s="2"/>
      <c r="H63" s="4"/>
      <c r="I63" s="70"/>
      <c r="J63" s="70"/>
      <c r="K63" s="70"/>
      <c r="L63" s="70"/>
      <c r="M63" s="70"/>
      <c r="N63" s="70"/>
      <c r="O63" s="70"/>
      <c r="P63" s="59"/>
    </row>
    <row r="64" spans="1:17" s="8" customFormat="1" ht="15" customHeight="1" x14ac:dyDescent="0.25">
      <c r="A64" s="56"/>
      <c r="B64" s="56"/>
      <c r="C64" s="2"/>
      <c r="D64" s="2"/>
      <c r="E64" s="2"/>
      <c r="F64" s="2"/>
      <c r="G64" s="2"/>
      <c r="H64" s="71"/>
      <c r="I64" s="72"/>
      <c r="J64" s="72"/>
      <c r="K64" s="70"/>
      <c r="L64" s="72"/>
      <c r="M64" s="72"/>
      <c r="N64" s="72"/>
      <c r="O64" s="70"/>
      <c r="P64" s="59"/>
    </row>
    <row r="65" spans="1:17" s="8" customFormat="1" ht="15" customHeight="1" x14ac:dyDescent="0.25">
      <c r="A65" s="56"/>
      <c r="B65" s="56"/>
      <c r="C65" s="2"/>
      <c r="D65" s="2"/>
      <c r="E65" s="2"/>
      <c r="F65" s="2"/>
      <c r="G65" s="2"/>
      <c r="H65" s="4"/>
      <c r="I65" s="73"/>
      <c r="J65" s="73"/>
      <c r="K65" s="72"/>
      <c r="L65" s="73"/>
      <c r="M65" s="73"/>
      <c r="N65" s="73"/>
      <c r="O65" s="72"/>
      <c r="P65" s="59"/>
    </row>
    <row r="66" spans="1:17" s="8" customFormat="1" ht="15" customHeight="1" x14ac:dyDescent="0.25">
      <c r="A66" s="56"/>
      <c r="B66" s="56"/>
      <c r="C66" s="2"/>
      <c r="D66" s="2"/>
      <c r="E66" s="2"/>
      <c r="F66" s="2"/>
      <c r="G66" s="2"/>
      <c r="H66" s="4"/>
      <c r="I66" s="73"/>
      <c r="J66" s="73"/>
      <c r="K66" s="73"/>
      <c r="L66" s="73"/>
      <c r="M66" s="73"/>
      <c r="N66" s="73"/>
      <c r="O66" s="73"/>
      <c r="P66" s="59"/>
    </row>
    <row r="67" spans="1:17" s="8" customFormat="1" ht="15" customHeight="1" x14ac:dyDescent="0.25">
      <c r="A67" s="56"/>
      <c r="B67" s="66"/>
      <c r="C67" s="2"/>
      <c r="D67" s="2"/>
      <c r="E67" s="2"/>
      <c r="F67" s="2"/>
      <c r="G67" s="2"/>
      <c r="H67" s="74"/>
      <c r="I67" s="75"/>
      <c r="J67" s="75"/>
      <c r="K67" s="73"/>
      <c r="L67" s="75"/>
      <c r="M67" s="75"/>
      <c r="N67" s="75"/>
      <c r="O67" s="73"/>
      <c r="P67" s="59"/>
    </row>
    <row r="68" spans="1:17" s="8" customFormat="1" ht="15" customHeight="1" x14ac:dyDescent="0.25">
      <c r="A68" s="66"/>
      <c r="B68" s="66"/>
      <c r="C68" s="66"/>
      <c r="D68" s="66"/>
      <c r="E68" s="66"/>
      <c r="F68" s="66"/>
      <c r="G68" s="66"/>
      <c r="H68" s="56"/>
      <c r="I68" s="2"/>
      <c r="J68" s="2"/>
      <c r="K68" s="75"/>
      <c r="L68" s="2"/>
      <c r="M68" s="2"/>
      <c r="N68" s="2"/>
      <c r="O68" s="75"/>
      <c r="P68" s="59"/>
    </row>
    <row r="69" spans="1:17" ht="15" customHeight="1" x14ac:dyDescent="0.25">
      <c r="A69" s="66"/>
      <c r="B69" s="76"/>
      <c r="C69" s="66"/>
      <c r="D69" s="66"/>
      <c r="E69" s="66"/>
      <c r="F69" s="66"/>
      <c r="G69" s="66"/>
      <c r="H69" s="66"/>
      <c r="I69" s="66"/>
      <c r="J69" s="66"/>
      <c r="L69" s="66"/>
      <c r="M69" s="66"/>
      <c r="N69" s="66"/>
    </row>
    <row r="70" spans="1:17" ht="15" customHeight="1" x14ac:dyDescent="0.25">
      <c r="A70" s="76"/>
      <c r="B70" s="77"/>
      <c r="C70" s="8"/>
      <c r="D70" s="8"/>
      <c r="E70" s="8"/>
      <c r="F70" s="8"/>
      <c r="G70" s="8"/>
      <c r="H70" s="8"/>
      <c r="I70" s="8"/>
      <c r="J70" s="8"/>
      <c r="K70" s="66"/>
      <c r="L70" s="8"/>
      <c r="M70" s="8"/>
      <c r="N70" s="8"/>
      <c r="O70" s="66"/>
      <c r="P70" s="66"/>
      <c r="Q70" s="66"/>
    </row>
    <row r="71" spans="1:17" ht="15" customHeight="1" x14ac:dyDescent="0.25">
      <c r="A71" s="77"/>
      <c r="C71" s="8"/>
      <c r="D71" s="8"/>
      <c r="E71" s="8"/>
      <c r="F71" s="8"/>
      <c r="G71" s="8"/>
      <c r="H71" s="8"/>
      <c r="I71" s="8"/>
      <c r="J71" s="8"/>
      <c r="K71" s="8"/>
      <c r="L71" s="8"/>
      <c r="M71" s="8"/>
      <c r="N71" s="8"/>
      <c r="O71" s="8"/>
      <c r="P71" s="8"/>
    </row>
    <row r="72" spans="1:17" ht="15" customHeight="1" x14ac:dyDescent="0.25">
      <c r="K72" s="8"/>
      <c r="O72" s="8"/>
      <c r="P72" s="59"/>
    </row>
  </sheetData>
  <sheetProtection password="A400" sheet="1" objects="1" scenarios="1"/>
  <mergeCells count="66">
    <mergeCell ref="I13:I14"/>
    <mergeCell ref="E13:E14"/>
    <mergeCell ref="F13:F14"/>
    <mergeCell ref="G13:G14"/>
    <mergeCell ref="H13:H14"/>
    <mergeCell ref="C8:D9"/>
    <mergeCell ref="E8:I9"/>
    <mergeCell ref="B4:J5"/>
    <mergeCell ref="DH39:DK39"/>
    <mergeCell ref="DL39:DO39"/>
    <mergeCell ref="CN39:CQ39"/>
    <mergeCell ref="CR39:CU39"/>
    <mergeCell ref="CV39:CY39"/>
    <mergeCell ref="BT39:BW39"/>
    <mergeCell ref="BX39:CA39"/>
    <mergeCell ref="CB39:CE39"/>
    <mergeCell ref="CF39:CI39"/>
    <mergeCell ref="CJ39:CM39"/>
    <mergeCell ref="DD39:DG39"/>
    <mergeCell ref="BD39:BG39"/>
    <mergeCell ref="R39:T39"/>
    <mergeCell ref="DP39:DS39"/>
    <mergeCell ref="DT39:DW39"/>
    <mergeCell ref="DX39:EA39"/>
    <mergeCell ref="GJ39:GM39"/>
    <mergeCell ref="GN39:GQ39"/>
    <mergeCell ref="GR39:GU39"/>
    <mergeCell ref="EZ39:FC39"/>
    <mergeCell ref="EB39:EE39"/>
    <mergeCell ref="FD39:FG39"/>
    <mergeCell ref="EV39:EY39"/>
    <mergeCell ref="EF39:EI39"/>
    <mergeCell ref="EJ39:EM39"/>
    <mergeCell ref="EN39:EQ39"/>
    <mergeCell ref="ER39:EU39"/>
    <mergeCell ref="FP39:FS39"/>
    <mergeCell ref="FT39:FW39"/>
    <mergeCell ref="FX39:GA39"/>
    <mergeCell ref="GB39:GE39"/>
    <mergeCell ref="GF39:GI39"/>
    <mergeCell ref="FH39:FK39"/>
    <mergeCell ref="FL39:FO39"/>
    <mergeCell ref="IJ39:IM39"/>
    <mergeCell ref="GV39:GY39"/>
    <mergeCell ref="GZ39:HC39"/>
    <mergeCell ref="HD39:HG39"/>
    <mergeCell ref="HH39:HK39"/>
    <mergeCell ref="HL39:HO39"/>
    <mergeCell ref="HP39:HS39"/>
    <mergeCell ref="HX39:IA39"/>
    <mergeCell ref="IB39:IE39"/>
    <mergeCell ref="IF39:II39"/>
    <mergeCell ref="HT39:HW39"/>
    <mergeCell ref="U39:W39"/>
    <mergeCell ref="X39:AA39"/>
    <mergeCell ref="AB39:AE39"/>
    <mergeCell ref="AF39:AI39"/>
    <mergeCell ref="AJ39:AM39"/>
    <mergeCell ref="AN39:AQ39"/>
    <mergeCell ref="AR39:AU39"/>
    <mergeCell ref="AV39:AY39"/>
    <mergeCell ref="AZ39:BC39"/>
    <mergeCell ref="CZ39:DC39"/>
    <mergeCell ref="BH39:BK39"/>
    <mergeCell ref="BL39:BO39"/>
    <mergeCell ref="BP39:BS39"/>
  </mergeCells>
  <pageMargins left="0.70866141732283472" right="0.70866141732283472" top="0.74803149606299213" bottom="0.74803149606299213" header="0.31496062992125984" footer="0.31496062992125984"/>
  <pageSetup paperSize="9" scale="90" fitToHeight="0" orientation="landscape" r:id="rId1"/>
  <ignoredErrors>
    <ignoredError sqref="F19:F20 H19:H20"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03764"/>
    <pageSetUpPr fitToPage="1"/>
  </sheetPr>
  <dimension ref="A1:K43"/>
  <sheetViews>
    <sheetView showGridLines="0" zoomScaleNormal="100" workbookViewId="0"/>
  </sheetViews>
  <sheetFormatPr defaultRowHeight="14.25" x14ac:dyDescent="0.2"/>
  <cols>
    <col min="1" max="1" width="11.28515625" style="97" customWidth="1"/>
    <col min="2" max="2" width="22.140625" style="97" customWidth="1"/>
    <col min="3" max="3" width="13.7109375" style="97" customWidth="1"/>
    <col min="4" max="8" width="10.42578125" style="97" customWidth="1"/>
    <col min="9" max="9" width="14.7109375" style="97" hidden="1" customWidth="1"/>
    <col min="10" max="11" width="10.5703125" style="97" hidden="1" customWidth="1"/>
    <col min="12" max="16384" width="9.140625" style="97"/>
  </cols>
  <sheetData>
    <row r="1" spans="1:11" ht="18" x14ac:dyDescent="0.2">
      <c r="A1" s="175" t="s">
        <v>346</v>
      </c>
    </row>
    <row r="2" spans="1:11" ht="15" x14ac:dyDescent="0.2">
      <c r="A2" s="207"/>
    </row>
    <row r="3" spans="1:11" x14ac:dyDescent="0.2">
      <c r="A3" s="177"/>
      <c r="B3" s="177"/>
      <c r="C3" s="177"/>
      <c r="D3" s="177"/>
      <c r="E3" s="177"/>
      <c r="F3" s="177"/>
      <c r="G3" s="4"/>
      <c r="H3" s="5"/>
      <c r="I3" s="5"/>
    </row>
    <row r="4" spans="1:11" ht="18" x14ac:dyDescent="0.2">
      <c r="A4" s="208" t="s">
        <v>347</v>
      </c>
      <c r="B4" s="209"/>
      <c r="C4" s="209"/>
      <c r="D4" s="551" t="s">
        <v>348</v>
      </c>
      <c r="E4" s="553" t="s">
        <v>349</v>
      </c>
      <c r="F4" s="555" t="s">
        <v>350</v>
      </c>
      <c r="G4" s="553" t="s">
        <v>351</v>
      </c>
      <c r="H4" s="545" t="s">
        <v>352</v>
      </c>
      <c r="I4" s="33"/>
    </row>
    <row r="5" spans="1:11" ht="15" thickBot="1" x14ac:dyDescent="0.25">
      <c r="A5" s="184"/>
      <c r="B5" s="210"/>
      <c r="C5" s="210"/>
      <c r="D5" s="552"/>
      <c r="E5" s="554"/>
      <c r="F5" s="556"/>
      <c r="G5" s="554"/>
      <c r="H5" s="546"/>
      <c r="I5" s="101" t="s">
        <v>353</v>
      </c>
    </row>
    <row r="6" spans="1:11" x14ac:dyDescent="0.2">
      <c r="A6" s="186" t="s">
        <v>39</v>
      </c>
      <c r="B6" s="557" t="s">
        <v>37</v>
      </c>
      <c r="C6" s="558"/>
      <c r="D6" s="192">
        <v>1923763</v>
      </c>
      <c r="E6" s="211">
        <v>1954164</v>
      </c>
      <c r="F6" s="212">
        <v>2000943</v>
      </c>
      <c r="G6" s="211">
        <v>2036272</v>
      </c>
      <c r="H6" s="206">
        <v>2067208</v>
      </c>
      <c r="I6" s="213" t="s">
        <v>354</v>
      </c>
    </row>
    <row r="7" spans="1:11" ht="15" thickBot="1" x14ac:dyDescent="0.25">
      <c r="A7" s="190"/>
      <c r="B7" s="549" t="s">
        <v>40</v>
      </c>
      <c r="C7" s="550"/>
      <c r="D7" s="202">
        <v>1589397</v>
      </c>
      <c r="E7" s="214">
        <v>1626218</v>
      </c>
      <c r="F7" s="215">
        <v>1673283</v>
      </c>
      <c r="G7" s="214">
        <v>1711364</v>
      </c>
      <c r="H7" s="205">
        <v>1736509</v>
      </c>
      <c r="I7" s="213" t="s">
        <v>40</v>
      </c>
    </row>
    <row r="8" spans="1:11" hidden="1" x14ac:dyDescent="0.2">
      <c r="A8" s="216"/>
      <c r="B8" s="217"/>
      <c r="C8" s="217"/>
      <c r="D8" s="218" t="s">
        <v>355</v>
      </c>
      <c r="E8" s="218" t="s">
        <v>356</v>
      </c>
      <c r="F8" s="218" t="s">
        <v>357</v>
      </c>
      <c r="G8" s="219" t="s">
        <v>358</v>
      </c>
      <c r="H8" s="219" t="s">
        <v>359</v>
      </c>
      <c r="I8" s="220"/>
    </row>
    <row r="9" spans="1:11" x14ac:dyDescent="0.2">
      <c r="A9" s="53"/>
      <c r="B9" s="53"/>
      <c r="C9" s="53"/>
      <c r="D9" s="221"/>
      <c r="E9" s="221"/>
      <c r="F9" s="221"/>
      <c r="G9" s="222"/>
      <c r="H9" s="222"/>
      <c r="I9" s="4"/>
    </row>
    <row r="10" spans="1:11" ht="18" x14ac:dyDescent="0.2">
      <c r="A10" s="208" t="s">
        <v>360</v>
      </c>
      <c r="B10" s="209"/>
      <c r="C10" s="209"/>
      <c r="D10" s="551" t="s">
        <v>348</v>
      </c>
      <c r="E10" s="553" t="s">
        <v>349</v>
      </c>
      <c r="F10" s="555" t="s">
        <v>350</v>
      </c>
      <c r="G10" s="553" t="s">
        <v>351</v>
      </c>
      <c r="H10" s="545" t="s">
        <v>352</v>
      </c>
      <c r="I10" s="4"/>
    </row>
    <row r="11" spans="1:11" x14ac:dyDescent="0.2">
      <c r="A11" s="184"/>
      <c r="B11" s="210"/>
      <c r="C11" s="210"/>
      <c r="D11" s="552"/>
      <c r="E11" s="554"/>
      <c r="F11" s="556"/>
      <c r="G11" s="554"/>
      <c r="H11" s="546"/>
      <c r="I11" s="223" t="s">
        <v>361</v>
      </c>
      <c r="J11" s="101" t="s">
        <v>353</v>
      </c>
      <c r="K11" s="101" t="s">
        <v>362</v>
      </c>
    </row>
    <row r="12" spans="1:11" x14ac:dyDescent="0.2">
      <c r="A12" s="224" t="s">
        <v>33</v>
      </c>
      <c r="B12" s="225" t="s">
        <v>44</v>
      </c>
      <c r="C12" s="226" t="s">
        <v>37</v>
      </c>
      <c r="D12" s="192">
        <v>49631</v>
      </c>
      <c r="E12" s="211">
        <v>51513</v>
      </c>
      <c r="F12" s="212">
        <v>51111</v>
      </c>
      <c r="G12" s="211">
        <v>47133</v>
      </c>
      <c r="H12" s="194">
        <v>43069</v>
      </c>
      <c r="I12" s="102" t="s">
        <v>114</v>
      </c>
      <c r="J12" s="213" t="s">
        <v>354</v>
      </c>
      <c r="K12" s="213" t="s">
        <v>363</v>
      </c>
    </row>
    <row r="13" spans="1:11" x14ac:dyDescent="0.2">
      <c r="A13" s="227"/>
      <c r="B13" s="228"/>
      <c r="C13" s="229" t="s">
        <v>40</v>
      </c>
      <c r="D13" s="195">
        <v>44338</v>
      </c>
      <c r="E13" s="230">
        <v>44893</v>
      </c>
      <c r="F13" s="231">
        <v>43859</v>
      </c>
      <c r="G13" s="230">
        <v>40419</v>
      </c>
      <c r="H13" s="232">
        <v>35709</v>
      </c>
      <c r="I13" s="102" t="s">
        <v>114</v>
      </c>
      <c r="J13" s="213" t="s">
        <v>40</v>
      </c>
      <c r="K13" s="213" t="s">
        <v>363</v>
      </c>
    </row>
    <row r="14" spans="1:11" x14ac:dyDescent="0.2">
      <c r="A14" s="227"/>
      <c r="B14" s="233" t="s">
        <v>16</v>
      </c>
      <c r="C14" s="234" t="s">
        <v>37</v>
      </c>
      <c r="D14" s="199">
        <v>392781</v>
      </c>
      <c r="E14" s="235">
        <v>410760</v>
      </c>
      <c r="F14" s="236">
        <v>416245</v>
      </c>
      <c r="G14" s="235">
        <v>419685</v>
      </c>
      <c r="H14" s="201">
        <v>426430</v>
      </c>
      <c r="I14" s="102" t="s">
        <v>112</v>
      </c>
      <c r="J14" s="213" t="s">
        <v>354</v>
      </c>
      <c r="K14" s="213" t="s">
        <v>363</v>
      </c>
    </row>
    <row r="15" spans="1:11" x14ac:dyDescent="0.2">
      <c r="A15" s="227"/>
      <c r="B15" s="228"/>
      <c r="C15" s="237" t="s">
        <v>40</v>
      </c>
      <c r="D15" s="238">
        <v>377004</v>
      </c>
      <c r="E15" s="239">
        <v>392589</v>
      </c>
      <c r="F15" s="240">
        <v>396044</v>
      </c>
      <c r="G15" s="239">
        <v>399407</v>
      </c>
      <c r="H15" s="198">
        <v>403785</v>
      </c>
      <c r="I15" s="102" t="s">
        <v>112</v>
      </c>
      <c r="J15" s="213" t="s">
        <v>40</v>
      </c>
      <c r="K15" s="213" t="s">
        <v>363</v>
      </c>
    </row>
    <row r="16" spans="1:11" ht="46.5" customHeight="1" x14ac:dyDescent="0.2">
      <c r="A16" s="227"/>
      <c r="B16" s="259" t="s">
        <v>381</v>
      </c>
      <c r="C16" s="260" t="s">
        <v>37</v>
      </c>
      <c r="D16" s="199">
        <v>33916</v>
      </c>
      <c r="E16" s="235">
        <v>35796</v>
      </c>
      <c r="F16" s="236">
        <v>36850</v>
      </c>
      <c r="G16" s="235">
        <v>36692</v>
      </c>
      <c r="H16" s="194">
        <v>36080</v>
      </c>
      <c r="I16" s="102" t="s">
        <v>116</v>
      </c>
      <c r="J16" s="213" t="s">
        <v>354</v>
      </c>
      <c r="K16" s="213" t="s">
        <v>363</v>
      </c>
    </row>
    <row r="17" spans="1:11" x14ac:dyDescent="0.2">
      <c r="A17" s="227"/>
      <c r="B17" s="228"/>
      <c r="C17" s="237" t="s">
        <v>40</v>
      </c>
      <c r="D17" s="238">
        <v>33091</v>
      </c>
      <c r="E17" s="239">
        <v>35047</v>
      </c>
      <c r="F17" s="240">
        <v>35584</v>
      </c>
      <c r="G17" s="239">
        <v>35750</v>
      </c>
      <c r="H17" s="198">
        <v>35128</v>
      </c>
      <c r="I17" s="102" t="s">
        <v>116</v>
      </c>
      <c r="J17" s="213" t="s">
        <v>40</v>
      </c>
      <c r="K17" s="213" t="s">
        <v>363</v>
      </c>
    </row>
    <row r="18" spans="1:11" x14ac:dyDescent="0.2">
      <c r="A18" s="227"/>
      <c r="B18" s="233" t="s">
        <v>97</v>
      </c>
      <c r="C18" s="226" t="s">
        <v>37</v>
      </c>
      <c r="D18" s="241">
        <v>7996</v>
      </c>
      <c r="E18" s="242">
        <v>9400</v>
      </c>
      <c r="F18" s="242">
        <v>8113</v>
      </c>
      <c r="G18" s="243">
        <v>11090</v>
      </c>
      <c r="H18" s="244">
        <v>9204</v>
      </c>
      <c r="I18" s="102" t="s">
        <v>113</v>
      </c>
      <c r="J18" s="213" t="s">
        <v>354</v>
      </c>
      <c r="K18" s="213" t="s">
        <v>363</v>
      </c>
    </row>
    <row r="19" spans="1:11" x14ac:dyDescent="0.2">
      <c r="A19" s="227"/>
      <c r="B19" s="228"/>
      <c r="C19" s="229" t="s">
        <v>40</v>
      </c>
      <c r="D19" s="245">
        <v>6519</v>
      </c>
      <c r="E19" s="246">
        <v>7316</v>
      </c>
      <c r="F19" s="246">
        <v>6178</v>
      </c>
      <c r="G19" s="247">
        <v>8159</v>
      </c>
      <c r="H19" s="248">
        <v>7298</v>
      </c>
      <c r="I19" s="102" t="s">
        <v>113</v>
      </c>
      <c r="J19" s="213" t="s">
        <v>40</v>
      </c>
      <c r="K19" s="213" t="s">
        <v>363</v>
      </c>
    </row>
    <row r="20" spans="1:11" x14ac:dyDescent="0.2">
      <c r="A20" s="249"/>
      <c r="B20" s="233" t="s">
        <v>26</v>
      </c>
      <c r="C20" s="250" t="s">
        <v>37</v>
      </c>
      <c r="D20" s="241">
        <v>22658</v>
      </c>
      <c r="E20" s="242">
        <v>21209</v>
      </c>
      <c r="F20" s="242">
        <v>19881</v>
      </c>
      <c r="G20" s="243">
        <v>20683</v>
      </c>
      <c r="H20" s="244">
        <v>21814</v>
      </c>
      <c r="I20" s="102" t="s">
        <v>26</v>
      </c>
      <c r="J20" s="213" t="s">
        <v>354</v>
      </c>
      <c r="K20" s="213" t="s">
        <v>363</v>
      </c>
    </row>
    <row r="21" spans="1:11" x14ac:dyDescent="0.2">
      <c r="A21" s="249"/>
      <c r="B21" s="228"/>
      <c r="C21" s="229" t="s">
        <v>40</v>
      </c>
      <c r="D21" s="245">
        <v>21059</v>
      </c>
      <c r="E21" s="246">
        <v>19031</v>
      </c>
      <c r="F21" s="246">
        <v>17956</v>
      </c>
      <c r="G21" s="247">
        <v>19073</v>
      </c>
      <c r="H21" s="248">
        <v>19918</v>
      </c>
      <c r="I21" s="102" t="s">
        <v>26</v>
      </c>
      <c r="J21" s="213" t="s">
        <v>40</v>
      </c>
      <c r="K21" s="213" t="s">
        <v>363</v>
      </c>
    </row>
    <row r="22" spans="1:11" x14ac:dyDescent="0.2">
      <c r="A22" s="249"/>
      <c r="B22" s="233" t="s">
        <v>27</v>
      </c>
      <c r="C22" s="250" t="s">
        <v>37</v>
      </c>
      <c r="D22" s="241">
        <v>121806</v>
      </c>
      <c r="E22" s="242">
        <v>123204</v>
      </c>
      <c r="F22" s="242">
        <v>145424</v>
      </c>
      <c r="G22" s="243">
        <v>158092</v>
      </c>
      <c r="H22" s="244">
        <v>168474</v>
      </c>
      <c r="I22" s="102" t="s">
        <v>115</v>
      </c>
      <c r="J22" s="213" t="s">
        <v>354</v>
      </c>
      <c r="K22" s="213" t="s">
        <v>363</v>
      </c>
    </row>
    <row r="23" spans="1:11" x14ac:dyDescent="0.2">
      <c r="A23" s="249"/>
      <c r="B23" s="228"/>
      <c r="C23" s="237" t="s">
        <v>40</v>
      </c>
      <c r="D23" s="245">
        <v>100948</v>
      </c>
      <c r="E23" s="246">
        <v>102383</v>
      </c>
      <c r="F23" s="246">
        <v>119956</v>
      </c>
      <c r="G23" s="247">
        <v>131319</v>
      </c>
      <c r="H23" s="248">
        <v>139447</v>
      </c>
      <c r="I23" s="102" t="s">
        <v>115</v>
      </c>
      <c r="J23" s="213" t="s">
        <v>40</v>
      </c>
      <c r="K23" s="213" t="s">
        <v>363</v>
      </c>
    </row>
    <row r="24" spans="1:11" x14ac:dyDescent="0.2">
      <c r="A24" s="249"/>
      <c r="B24" s="233" t="s">
        <v>329</v>
      </c>
      <c r="C24" s="250" t="s">
        <v>37</v>
      </c>
      <c r="D24" s="241">
        <v>23453</v>
      </c>
      <c r="E24" s="242">
        <v>23120</v>
      </c>
      <c r="F24" s="242">
        <v>23589</v>
      </c>
      <c r="G24" s="243">
        <v>24258</v>
      </c>
      <c r="H24" s="244">
        <v>24873</v>
      </c>
      <c r="I24" s="102" t="s">
        <v>117</v>
      </c>
      <c r="J24" s="213" t="s">
        <v>354</v>
      </c>
      <c r="K24" s="213" t="s">
        <v>363</v>
      </c>
    </row>
    <row r="25" spans="1:11" x14ac:dyDescent="0.2">
      <c r="A25" s="249"/>
      <c r="B25" s="228"/>
      <c r="C25" s="237" t="s">
        <v>40</v>
      </c>
      <c r="D25" s="245">
        <v>18148</v>
      </c>
      <c r="E25" s="246">
        <v>18087</v>
      </c>
      <c r="F25" s="246">
        <v>18257</v>
      </c>
      <c r="G25" s="247">
        <v>18796</v>
      </c>
      <c r="H25" s="248">
        <v>19034</v>
      </c>
      <c r="I25" s="102" t="s">
        <v>117</v>
      </c>
      <c r="J25" s="213" t="s">
        <v>40</v>
      </c>
      <c r="K25" s="213" t="s">
        <v>363</v>
      </c>
    </row>
    <row r="26" spans="1:11" x14ac:dyDescent="0.2">
      <c r="A26" s="249"/>
      <c r="B26" s="333" t="s">
        <v>283</v>
      </c>
      <c r="C26" s="250" t="s">
        <v>37</v>
      </c>
      <c r="D26" s="241">
        <v>502</v>
      </c>
      <c r="E26" s="242">
        <v>1808</v>
      </c>
      <c r="F26" s="242">
        <v>3019</v>
      </c>
      <c r="G26" s="243">
        <v>9990</v>
      </c>
      <c r="H26" s="244">
        <v>19976</v>
      </c>
      <c r="I26" s="102" t="s">
        <v>283</v>
      </c>
      <c r="J26" s="213" t="s">
        <v>354</v>
      </c>
      <c r="K26" s="213" t="s">
        <v>363</v>
      </c>
    </row>
    <row r="27" spans="1:11" ht="15" thickBot="1" x14ac:dyDescent="0.25">
      <c r="A27" s="251"/>
      <c r="B27" s="252"/>
      <c r="C27" s="253" t="s">
        <v>40</v>
      </c>
      <c r="D27" s="254">
        <v>255</v>
      </c>
      <c r="E27" s="255">
        <v>1036</v>
      </c>
      <c r="F27" s="255">
        <v>2024</v>
      </c>
      <c r="G27" s="256">
        <v>6154</v>
      </c>
      <c r="H27" s="257">
        <v>11581</v>
      </c>
      <c r="I27" s="102" t="s">
        <v>283</v>
      </c>
      <c r="J27" s="213" t="s">
        <v>40</v>
      </c>
      <c r="K27" s="213" t="s">
        <v>363</v>
      </c>
    </row>
    <row r="28" spans="1:11" x14ac:dyDescent="0.2">
      <c r="A28" s="186" t="s">
        <v>35</v>
      </c>
      <c r="B28" s="225" t="s">
        <v>44</v>
      </c>
      <c r="C28" s="226" t="s">
        <v>37</v>
      </c>
      <c r="D28" s="192">
        <v>48345</v>
      </c>
      <c r="E28" s="211">
        <v>46445</v>
      </c>
      <c r="F28" s="212">
        <v>38449</v>
      </c>
      <c r="G28" s="211">
        <v>31174</v>
      </c>
      <c r="H28" s="194">
        <v>25892</v>
      </c>
      <c r="I28" s="102" t="s">
        <v>114</v>
      </c>
      <c r="J28" s="213" t="s">
        <v>354</v>
      </c>
      <c r="K28" s="213" t="s">
        <v>364</v>
      </c>
    </row>
    <row r="29" spans="1:11" x14ac:dyDescent="0.2">
      <c r="A29" s="227"/>
      <c r="B29" s="228"/>
      <c r="C29" s="237" t="s">
        <v>40</v>
      </c>
      <c r="D29" s="195">
        <v>20263</v>
      </c>
      <c r="E29" s="230">
        <v>19224</v>
      </c>
      <c r="F29" s="231">
        <v>16592</v>
      </c>
      <c r="G29" s="230">
        <v>13676</v>
      </c>
      <c r="H29" s="232">
        <v>11565</v>
      </c>
      <c r="I29" s="102" t="s">
        <v>114</v>
      </c>
      <c r="J29" s="213" t="s">
        <v>40</v>
      </c>
      <c r="K29" s="213" t="s">
        <v>364</v>
      </c>
    </row>
    <row r="30" spans="1:11" x14ac:dyDescent="0.2">
      <c r="A30" s="227"/>
      <c r="B30" s="233" t="s">
        <v>16</v>
      </c>
      <c r="C30" s="234" t="s">
        <v>37</v>
      </c>
      <c r="D30" s="199">
        <v>43873</v>
      </c>
      <c r="E30" s="235">
        <v>44952</v>
      </c>
      <c r="F30" s="236">
        <v>41619</v>
      </c>
      <c r="G30" s="235">
        <v>43855</v>
      </c>
      <c r="H30" s="201">
        <v>46166</v>
      </c>
      <c r="I30" s="102" t="s">
        <v>112</v>
      </c>
      <c r="J30" s="213" t="s">
        <v>354</v>
      </c>
      <c r="K30" s="213" t="s">
        <v>364</v>
      </c>
    </row>
    <row r="31" spans="1:11" x14ac:dyDescent="0.2">
      <c r="A31" s="227"/>
      <c r="B31" s="228"/>
      <c r="C31" s="237" t="s">
        <v>40</v>
      </c>
      <c r="D31" s="238">
        <v>21195</v>
      </c>
      <c r="E31" s="239">
        <v>22079</v>
      </c>
      <c r="F31" s="240">
        <v>21167</v>
      </c>
      <c r="G31" s="239">
        <v>22102</v>
      </c>
      <c r="H31" s="198">
        <v>23410</v>
      </c>
      <c r="I31" s="102" t="s">
        <v>112</v>
      </c>
      <c r="J31" s="213" t="s">
        <v>40</v>
      </c>
      <c r="K31" s="213" t="s">
        <v>364</v>
      </c>
    </row>
    <row r="32" spans="1:11" ht="42.75" x14ac:dyDescent="0.2">
      <c r="A32" s="227"/>
      <c r="B32" s="259" t="s">
        <v>381</v>
      </c>
      <c r="C32" s="260" t="s">
        <v>37</v>
      </c>
      <c r="D32" s="199">
        <v>4986</v>
      </c>
      <c r="E32" s="235">
        <v>3946</v>
      </c>
      <c r="F32" s="236">
        <v>3639</v>
      </c>
      <c r="G32" s="235">
        <v>3760</v>
      </c>
      <c r="H32" s="194">
        <v>2877</v>
      </c>
      <c r="I32" s="102" t="s">
        <v>116</v>
      </c>
      <c r="J32" s="213" t="s">
        <v>354</v>
      </c>
      <c r="K32" s="213" t="s">
        <v>364</v>
      </c>
    </row>
    <row r="33" spans="1:11" x14ac:dyDescent="0.2">
      <c r="A33" s="227"/>
      <c r="B33" s="228"/>
      <c r="C33" s="237" t="s">
        <v>40</v>
      </c>
      <c r="D33" s="238">
        <v>1779</v>
      </c>
      <c r="E33" s="239">
        <v>1651</v>
      </c>
      <c r="F33" s="240">
        <v>1333</v>
      </c>
      <c r="G33" s="239">
        <v>1299</v>
      </c>
      <c r="H33" s="198">
        <v>1065</v>
      </c>
      <c r="I33" s="102" t="s">
        <v>116</v>
      </c>
      <c r="J33" s="213" t="s">
        <v>40</v>
      </c>
      <c r="K33" s="213" t="s">
        <v>364</v>
      </c>
    </row>
    <row r="34" spans="1:11" x14ac:dyDescent="0.2">
      <c r="A34" s="227"/>
      <c r="B34" s="233" t="s">
        <v>97</v>
      </c>
      <c r="C34" s="226" t="s">
        <v>37</v>
      </c>
      <c r="D34" s="241">
        <v>29193</v>
      </c>
      <c r="E34" s="242">
        <v>29052</v>
      </c>
      <c r="F34" s="242">
        <v>30303</v>
      </c>
      <c r="G34" s="243">
        <v>29955</v>
      </c>
      <c r="H34" s="244">
        <v>29143</v>
      </c>
      <c r="I34" s="102" t="s">
        <v>113</v>
      </c>
      <c r="J34" s="213" t="s">
        <v>354</v>
      </c>
      <c r="K34" s="213" t="s">
        <v>364</v>
      </c>
    </row>
    <row r="35" spans="1:11" x14ac:dyDescent="0.2">
      <c r="A35" s="227"/>
      <c r="B35" s="228"/>
      <c r="C35" s="237" t="s">
        <v>40</v>
      </c>
      <c r="D35" s="245">
        <v>8934</v>
      </c>
      <c r="E35" s="246">
        <v>9046</v>
      </c>
      <c r="F35" s="246">
        <v>9366</v>
      </c>
      <c r="G35" s="247">
        <v>9349</v>
      </c>
      <c r="H35" s="248">
        <v>9316</v>
      </c>
      <c r="I35" s="102" t="s">
        <v>113</v>
      </c>
      <c r="J35" s="213" t="s">
        <v>40</v>
      </c>
      <c r="K35" s="213" t="s">
        <v>364</v>
      </c>
    </row>
    <row r="36" spans="1:11" x14ac:dyDescent="0.2">
      <c r="A36" s="249"/>
      <c r="B36" s="233" t="s">
        <v>26</v>
      </c>
      <c r="C36" s="250" t="s">
        <v>37</v>
      </c>
      <c r="D36" s="241">
        <v>1963</v>
      </c>
      <c r="E36" s="242">
        <v>2026</v>
      </c>
      <c r="F36" s="242">
        <v>1661</v>
      </c>
      <c r="G36" s="243">
        <v>1709</v>
      </c>
      <c r="H36" s="244">
        <v>1511</v>
      </c>
      <c r="I36" s="102" t="s">
        <v>26</v>
      </c>
      <c r="J36" s="213" t="s">
        <v>354</v>
      </c>
      <c r="K36" s="213" t="s">
        <v>364</v>
      </c>
    </row>
    <row r="37" spans="1:11" x14ac:dyDescent="0.2">
      <c r="A37" s="249"/>
      <c r="B37" s="228"/>
      <c r="C37" s="237" t="s">
        <v>40</v>
      </c>
      <c r="D37" s="245">
        <v>869</v>
      </c>
      <c r="E37" s="246">
        <v>953</v>
      </c>
      <c r="F37" s="246">
        <v>771</v>
      </c>
      <c r="G37" s="247">
        <v>803</v>
      </c>
      <c r="H37" s="248">
        <v>688</v>
      </c>
      <c r="I37" s="102" t="s">
        <v>26</v>
      </c>
      <c r="J37" s="213" t="s">
        <v>40</v>
      </c>
      <c r="K37" s="213" t="s">
        <v>364</v>
      </c>
    </row>
    <row r="38" spans="1:11" x14ac:dyDescent="0.2">
      <c r="A38" s="249"/>
      <c r="B38" s="233" t="s">
        <v>27</v>
      </c>
      <c r="C38" s="250" t="s">
        <v>37</v>
      </c>
      <c r="D38" s="241">
        <v>37009</v>
      </c>
      <c r="E38" s="242">
        <v>36931</v>
      </c>
      <c r="F38" s="242">
        <v>43621</v>
      </c>
      <c r="G38" s="243">
        <v>42756</v>
      </c>
      <c r="H38" s="244">
        <v>42384</v>
      </c>
      <c r="I38" s="102" t="s">
        <v>115</v>
      </c>
      <c r="J38" s="213" t="s">
        <v>354</v>
      </c>
      <c r="K38" s="213" t="s">
        <v>364</v>
      </c>
    </row>
    <row r="39" spans="1:11" x14ac:dyDescent="0.2">
      <c r="A39" s="249"/>
      <c r="B39" s="228"/>
      <c r="C39" s="237" t="s">
        <v>40</v>
      </c>
      <c r="D39" s="245">
        <v>12217</v>
      </c>
      <c r="E39" s="246">
        <v>11938</v>
      </c>
      <c r="F39" s="246">
        <v>14818</v>
      </c>
      <c r="G39" s="247">
        <v>14552</v>
      </c>
      <c r="H39" s="248">
        <v>14522</v>
      </c>
      <c r="I39" s="102" t="s">
        <v>115</v>
      </c>
      <c r="J39" s="213" t="s">
        <v>40</v>
      </c>
      <c r="K39" s="213" t="s">
        <v>364</v>
      </c>
    </row>
    <row r="40" spans="1:11" x14ac:dyDescent="0.2">
      <c r="A40" s="249"/>
      <c r="B40" s="233" t="s">
        <v>329</v>
      </c>
      <c r="C40" s="250" t="s">
        <v>37</v>
      </c>
      <c r="D40" s="241">
        <v>5268</v>
      </c>
      <c r="E40" s="242">
        <v>5148</v>
      </c>
      <c r="F40" s="242">
        <v>5058</v>
      </c>
      <c r="G40" s="243">
        <v>4992</v>
      </c>
      <c r="H40" s="244">
        <v>5293</v>
      </c>
      <c r="I40" s="102" t="s">
        <v>117</v>
      </c>
      <c r="J40" s="213" t="s">
        <v>354</v>
      </c>
      <c r="K40" s="213" t="s">
        <v>364</v>
      </c>
    </row>
    <row r="41" spans="1:11" ht="15" thickBot="1" x14ac:dyDescent="0.25">
      <c r="A41" s="502"/>
      <c r="B41" s="258"/>
      <c r="C41" s="253" t="s">
        <v>40</v>
      </c>
      <c r="D41" s="503">
        <v>2104</v>
      </c>
      <c r="E41" s="504">
        <v>2066</v>
      </c>
      <c r="F41" s="504">
        <v>2015</v>
      </c>
      <c r="G41" s="505">
        <v>2037</v>
      </c>
      <c r="H41" s="506">
        <v>2137</v>
      </c>
      <c r="I41" s="102" t="s">
        <v>117</v>
      </c>
      <c r="J41" s="213" t="s">
        <v>40</v>
      </c>
      <c r="K41" s="213" t="s">
        <v>364</v>
      </c>
    </row>
    <row r="42" spans="1:11" hidden="1" x14ac:dyDescent="0.2">
      <c r="A42" s="53"/>
      <c r="B42" s="53"/>
      <c r="C42" s="53"/>
      <c r="D42" s="218" t="s">
        <v>355</v>
      </c>
      <c r="E42" s="218" t="s">
        <v>356</v>
      </c>
      <c r="F42" s="218" t="s">
        <v>357</v>
      </c>
      <c r="G42" s="219" t="s">
        <v>358</v>
      </c>
      <c r="H42" s="219" t="s">
        <v>359</v>
      </c>
      <c r="I42" s="4"/>
    </row>
    <row r="43" spans="1:11" ht="34.5" customHeight="1" x14ac:dyDescent="0.2">
      <c r="A43" s="547" t="s">
        <v>365</v>
      </c>
      <c r="B43" s="548"/>
      <c r="C43" s="548"/>
      <c r="D43" s="548"/>
      <c r="E43" s="548"/>
      <c r="F43" s="548"/>
      <c r="G43" s="548"/>
      <c r="H43" s="548"/>
      <c r="I43" s="73"/>
    </row>
  </sheetData>
  <sheetProtection password="A400" sheet="1" objects="1" scenarios="1"/>
  <mergeCells count="13">
    <mergeCell ref="H4:H5"/>
    <mergeCell ref="A43:H43"/>
    <mergeCell ref="B7:C7"/>
    <mergeCell ref="D10:D11"/>
    <mergeCell ref="E10:E11"/>
    <mergeCell ref="F10:F11"/>
    <mergeCell ref="G10:G11"/>
    <mergeCell ref="H10:H11"/>
    <mergeCell ref="B6:C6"/>
    <mergeCell ref="D4:D5"/>
    <mergeCell ref="E4:E5"/>
    <mergeCell ref="F4:F5"/>
    <mergeCell ref="G4:G5"/>
  </mergeCells>
  <conditionalFormatting sqref="H6:H7 H12:H41">
    <cfRule type="expression" dxfId="22" priority="1">
      <formula>AND(SUM(D6,E6,F6,G6)=0,H6&lt;&gt;0)</formula>
    </cfRule>
  </conditionalFormatting>
  <pageMargins left="0.7" right="0.7" top="0.75" bottom="0.75" header="0.3" footer="0.3"/>
  <pageSetup paperSize="9" scale="8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499984740745262"/>
    <pageSetUpPr fitToPage="1"/>
  </sheetPr>
  <dimension ref="A1:Y85"/>
  <sheetViews>
    <sheetView showGridLines="0" zoomScaleNormal="100" workbookViewId="0">
      <pane ySplit="5" topLeftCell="A6" activePane="bottomLeft" state="frozen"/>
      <selection activeCell="A5" sqref="A5"/>
      <selection pane="bottomLeft"/>
    </sheetView>
  </sheetViews>
  <sheetFormatPr defaultColWidth="9.140625" defaultRowHeight="14.25" x14ac:dyDescent="0.2"/>
  <cols>
    <col min="1" max="1" width="20" style="81" customWidth="1"/>
    <col min="2" max="2" width="29.140625" style="87" customWidth="1"/>
    <col min="3" max="3" width="10.42578125" style="80" customWidth="1"/>
    <col min="4" max="4" width="8.7109375" style="80" customWidth="1"/>
    <col min="5" max="5" width="10.42578125" style="80" customWidth="1"/>
    <col min="6" max="6" width="8.7109375" style="80" customWidth="1"/>
    <col min="7" max="7" width="10.42578125" style="80" customWidth="1"/>
    <col min="8" max="8" width="8.7109375" style="80" customWidth="1"/>
    <col min="9" max="9" width="2.42578125" style="81" customWidth="1"/>
    <col min="10" max="10" width="19.28515625" style="82" hidden="1" customWidth="1"/>
    <col min="11" max="11" width="11.28515625" style="83" hidden="1" customWidth="1"/>
    <col min="12" max="12" width="6.5703125" style="83" hidden="1" customWidth="1"/>
    <col min="13" max="13" width="2.42578125" style="81" customWidth="1"/>
    <col min="14" max="14" width="20" style="81" customWidth="1"/>
    <col min="15" max="15" width="29.5703125" style="87" customWidth="1"/>
    <col min="16" max="16" width="10.42578125" style="81" customWidth="1"/>
    <col min="17" max="17" width="8.7109375" style="81" customWidth="1"/>
    <col min="18" max="18" width="10.42578125" style="81" customWidth="1"/>
    <col min="19" max="19" width="8.7109375" style="81" customWidth="1"/>
    <col min="20" max="20" width="10.42578125" style="81" customWidth="1"/>
    <col min="21" max="21" width="8.7109375" style="81" customWidth="1"/>
    <col min="22" max="22" width="2.42578125" style="81" customWidth="1"/>
    <col min="23" max="23" width="17.7109375" style="81" hidden="1" customWidth="1"/>
    <col min="24" max="24" width="9.140625" style="85" hidden="1" customWidth="1"/>
    <col min="25" max="25" width="5.5703125" style="83" hidden="1" customWidth="1"/>
    <col min="26" max="16384" width="9.140625" style="81"/>
  </cols>
  <sheetData>
    <row r="1" spans="1:25" ht="18" x14ac:dyDescent="0.2">
      <c r="A1" s="78" t="s">
        <v>32</v>
      </c>
      <c r="B1" s="79"/>
      <c r="O1" s="84"/>
      <c r="P1" s="560"/>
      <c r="Q1" s="560"/>
      <c r="R1" s="560"/>
    </row>
    <row r="2" spans="1:25" ht="15" x14ac:dyDescent="0.2">
      <c r="A2" s="86"/>
      <c r="B2" s="79"/>
    </row>
    <row r="3" spans="1:25" hidden="1" x14ac:dyDescent="0.2">
      <c r="B3" s="92" t="s">
        <v>204</v>
      </c>
      <c r="C3" s="90" t="s">
        <v>205</v>
      </c>
      <c r="D3" s="90" t="s">
        <v>206</v>
      </c>
      <c r="E3" s="90" t="s">
        <v>207</v>
      </c>
      <c r="F3" s="90" t="s">
        <v>208</v>
      </c>
      <c r="G3" s="90" t="s">
        <v>209</v>
      </c>
      <c r="H3" s="90" t="s">
        <v>210</v>
      </c>
      <c r="N3" s="91"/>
      <c r="O3" s="92" t="s">
        <v>204</v>
      </c>
      <c r="P3" s="90" t="s">
        <v>205</v>
      </c>
      <c r="Q3" s="90" t="s">
        <v>206</v>
      </c>
      <c r="R3" s="90" t="s">
        <v>207</v>
      </c>
      <c r="S3" s="90" t="s">
        <v>208</v>
      </c>
      <c r="T3" s="90" t="s">
        <v>209</v>
      </c>
      <c r="U3" s="90" t="s">
        <v>210</v>
      </c>
    </row>
    <row r="4" spans="1:25" ht="15" customHeight="1" x14ac:dyDescent="0.2">
      <c r="A4" s="261" t="s">
        <v>93</v>
      </c>
      <c r="B4" s="262"/>
      <c r="C4" s="561" t="s">
        <v>33</v>
      </c>
      <c r="D4" s="566"/>
      <c r="E4" s="561" t="s">
        <v>35</v>
      </c>
      <c r="F4" s="566"/>
      <c r="G4" s="561" t="s">
        <v>36</v>
      </c>
      <c r="H4" s="562"/>
      <c r="I4" s="178"/>
      <c r="M4" s="178"/>
      <c r="N4" s="261" t="s">
        <v>94</v>
      </c>
      <c r="O4" s="262"/>
      <c r="P4" s="561" t="s">
        <v>33</v>
      </c>
      <c r="Q4" s="566"/>
      <c r="R4" s="561" t="s">
        <v>35</v>
      </c>
      <c r="S4" s="566"/>
      <c r="T4" s="561" t="s">
        <v>36</v>
      </c>
      <c r="U4" s="562"/>
    </row>
    <row r="5" spans="1:25" ht="15" customHeight="1" x14ac:dyDescent="0.2">
      <c r="A5" s="184"/>
      <c r="B5" s="263"/>
      <c r="C5" s="279" t="s">
        <v>40</v>
      </c>
      <c r="D5" s="280" t="s">
        <v>38</v>
      </c>
      <c r="E5" s="279" t="s">
        <v>40</v>
      </c>
      <c r="F5" s="280" t="s">
        <v>38</v>
      </c>
      <c r="G5" s="279" t="s">
        <v>40</v>
      </c>
      <c r="H5" s="281" t="s">
        <v>38</v>
      </c>
      <c r="I5" s="178"/>
      <c r="J5" s="264" t="s">
        <v>202</v>
      </c>
      <c r="K5" s="265" t="s">
        <v>203</v>
      </c>
      <c r="L5" s="265" t="s">
        <v>276</v>
      </c>
      <c r="M5" s="178"/>
      <c r="N5" s="184"/>
      <c r="O5" s="263"/>
      <c r="P5" s="279" t="s">
        <v>40</v>
      </c>
      <c r="Q5" s="280" t="s">
        <v>38</v>
      </c>
      <c r="R5" s="279" t="s">
        <v>40</v>
      </c>
      <c r="S5" s="280" t="s">
        <v>38</v>
      </c>
      <c r="T5" s="279" t="s">
        <v>40</v>
      </c>
      <c r="U5" s="281" t="s">
        <v>38</v>
      </c>
      <c r="W5" s="89" t="s">
        <v>202</v>
      </c>
      <c r="X5" s="93" t="s">
        <v>203</v>
      </c>
      <c r="Y5" s="265" t="s">
        <v>276</v>
      </c>
    </row>
    <row r="6" spans="1:25" ht="33" customHeight="1" x14ac:dyDescent="0.2">
      <c r="A6" s="186" t="s">
        <v>42</v>
      </c>
      <c r="B6" s="266" t="s">
        <v>380</v>
      </c>
      <c r="C6" s="282">
        <v>130140</v>
      </c>
      <c r="D6" s="283">
        <v>0.1</v>
      </c>
      <c r="E6" s="282">
        <v>2533</v>
      </c>
      <c r="F6" s="283">
        <v>0.02</v>
      </c>
      <c r="G6" s="282">
        <v>132674</v>
      </c>
      <c r="H6" s="283">
        <v>0.09</v>
      </c>
      <c r="I6" s="178"/>
      <c r="J6" s="15" t="s">
        <v>211</v>
      </c>
      <c r="K6" s="94" t="s">
        <v>217</v>
      </c>
      <c r="L6" s="94" t="s">
        <v>99</v>
      </c>
      <c r="M6" s="178"/>
      <c r="N6" s="186" t="s">
        <v>42</v>
      </c>
      <c r="O6" s="266" t="s">
        <v>95</v>
      </c>
      <c r="P6" s="282">
        <v>60652</v>
      </c>
      <c r="Q6" s="283">
        <v>0.26</v>
      </c>
      <c r="R6" s="282">
        <v>11158</v>
      </c>
      <c r="S6" s="283">
        <v>0.18</v>
      </c>
      <c r="T6" s="282">
        <v>71811</v>
      </c>
      <c r="U6" s="283">
        <v>0.24</v>
      </c>
      <c r="W6" s="90" t="s">
        <v>211</v>
      </c>
      <c r="X6" s="95" t="s">
        <v>274</v>
      </c>
      <c r="Y6" s="94" t="s">
        <v>100</v>
      </c>
    </row>
    <row r="7" spans="1:25" ht="15" customHeight="1" x14ac:dyDescent="0.2">
      <c r="A7" s="186"/>
      <c r="B7" s="267" t="s">
        <v>16</v>
      </c>
      <c r="C7" s="284">
        <v>1092168</v>
      </c>
      <c r="D7" s="285">
        <v>0.84</v>
      </c>
      <c r="E7" s="284">
        <v>78314</v>
      </c>
      <c r="F7" s="285">
        <v>0.73</v>
      </c>
      <c r="G7" s="284">
        <v>1170482</v>
      </c>
      <c r="H7" s="285">
        <v>0.83</v>
      </c>
      <c r="I7" s="178"/>
      <c r="J7" s="15" t="s">
        <v>211</v>
      </c>
      <c r="K7" s="94" t="s">
        <v>216</v>
      </c>
      <c r="L7" s="94" t="s">
        <v>99</v>
      </c>
      <c r="M7" s="178"/>
      <c r="N7" s="186"/>
      <c r="O7" s="267" t="s">
        <v>26</v>
      </c>
      <c r="P7" s="284">
        <v>19287</v>
      </c>
      <c r="Q7" s="285">
        <v>0.08</v>
      </c>
      <c r="R7" s="284">
        <v>1369</v>
      </c>
      <c r="S7" s="285">
        <v>0.02</v>
      </c>
      <c r="T7" s="284">
        <v>20656</v>
      </c>
      <c r="U7" s="285">
        <v>7.0000000000000007E-2</v>
      </c>
      <c r="W7" s="90" t="s">
        <v>211</v>
      </c>
      <c r="X7" s="95" t="s">
        <v>26</v>
      </c>
      <c r="Y7" s="94" t="s">
        <v>100</v>
      </c>
    </row>
    <row r="8" spans="1:25" ht="15" customHeight="1" x14ac:dyDescent="0.2">
      <c r="A8" s="186"/>
      <c r="B8" s="268" t="s">
        <v>44</v>
      </c>
      <c r="C8" s="286">
        <v>68590</v>
      </c>
      <c r="D8" s="285">
        <v>0.05</v>
      </c>
      <c r="E8" s="286">
        <v>26986</v>
      </c>
      <c r="F8" s="285">
        <v>0.25</v>
      </c>
      <c r="G8" s="286">
        <v>95576</v>
      </c>
      <c r="H8" s="285">
        <v>7.0000000000000007E-2</v>
      </c>
      <c r="I8" s="178"/>
      <c r="J8" s="15" t="s">
        <v>211</v>
      </c>
      <c r="K8" s="94" t="s">
        <v>22</v>
      </c>
      <c r="L8" s="94" t="s">
        <v>99</v>
      </c>
      <c r="M8" s="178"/>
      <c r="N8" s="186"/>
      <c r="O8" s="267" t="s">
        <v>330</v>
      </c>
      <c r="P8" s="284">
        <v>144881</v>
      </c>
      <c r="Q8" s="285">
        <v>0.61</v>
      </c>
      <c r="R8" s="284">
        <v>35480</v>
      </c>
      <c r="S8" s="285">
        <v>0.56999999999999995</v>
      </c>
      <c r="T8" s="284">
        <v>180361</v>
      </c>
      <c r="U8" s="285">
        <v>0.6</v>
      </c>
      <c r="W8" s="90" t="s">
        <v>211</v>
      </c>
      <c r="X8" s="95" t="s">
        <v>273</v>
      </c>
      <c r="Y8" s="94" t="s">
        <v>100</v>
      </c>
    </row>
    <row r="9" spans="1:25" ht="15" customHeight="1" x14ac:dyDescent="0.2">
      <c r="A9" s="186"/>
      <c r="B9" s="269" t="s">
        <v>379</v>
      </c>
      <c r="C9" s="287">
        <v>10689</v>
      </c>
      <c r="D9" s="288">
        <v>0.01</v>
      </c>
      <c r="E9" s="287">
        <v>0</v>
      </c>
      <c r="F9" s="288">
        <v>0</v>
      </c>
      <c r="G9" s="287">
        <v>10689</v>
      </c>
      <c r="H9" s="289">
        <v>0.01</v>
      </c>
      <c r="I9" s="178"/>
      <c r="J9" s="15" t="s">
        <v>284</v>
      </c>
      <c r="K9" s="94">
        <v>1</v>
      </c>
      <c r="L9" s="94" t="s">
        <v>388</v>
      </c>
      <c r="M9" s="178"/>
      <c r="N9" s="186"/>
      <c r="O9" s="270" t="s">
        <v>97</v>
      </c>
      <c r="P9" s="319">
        <v>10837</v>
      </c>
      <c r="Q9" s="320">
        <v>0.05</v>
      </c>
      <c r="R9" s="319">
        <v>13968</v>
      </c>
      <c r="S9" s="320">
        <v>0.23</v>
      </c>
      <c r="T9" s="319">
        <v>24804</v>
      </c>
      <c r="U9" s="321">
        <v>0.08</v>
      </c>
      <c r="W9" s="90" t="s">
        <v>211</v>
      </c>
      <c r="X9" s="95" t="s">
        <v>25</v>
      </c>
      <c r="Y9" s="94" t="s">
        <v>100</v>
      </c>
    </row>
    <row r="10" spans="1:25" ht="15" customHeight="1" x14ac:dyDescent="0.2">
      <c r="A10" s="224" t="s">
        <v>46</v>
      </c>
      <c r="B10" s="266" t="s">
        <v>47</v>
      </c>
      <c r="C10" s="282">
        <v>1025289</v>
      </c>
      <c r="D10" s="290">
        <v>0.79</v>
      </c>
      <c r="E10" s="282">
        <v>20698</v>
      </c>
      <c r="F10" s="290">
        <v>0.19</v>
      </c>
      <c r="G10" s="282">
        <v>1045987</v>
      </c>
      <c r="H10" s="283">
        <v>0.74</v>
      </c>
      <c r="I10" s="178"/>
      <c r="J10" s="15" t="s">
        <v>212</v>
      </c>
      <c r="K10" s="94" t="s">
        <v>215</v>
      </c>
      <c r="L10" s="94" t="s">
        <v>99</v>
      </c>
      <c r="M10" s="178"/>
      <c r="N10" s="224" t="s">
        <v>46</v>
      </c>
      <c r="O10" s="266" t="s">
        <v>47</v>
      </c>
      <c r="P10" s="282">
        <v>2430</v>
      </c>
      <c r="Q10" s="290">
        <v>0.01</v>
      </c>
      <c r="R10" s="282">
        <v>88</v>
      </c>
      <c r="S10" s="290">
        <v>0</v>
      </c>
      <c r="T10" s="282">
        <v>2518</v>
      </c>
      <c r="U10" s="283">
        <v>0.01</v>
      </c>
      <c r="W10" s="15" t="s">
        <v>212</v>
      </c>
      <c r="X10" s="94" t="s">
        <v>215</v>
      </c>
      <c r="Y10" s="94" t="s">
        <v>100</v>
      </c>
    </row>
    <row r="11" spans="1:25" ht="15" customHeight="1" x14ac:dyDescent="0.2">
      <c r="A11" s="186"/>
      <c r="B11" s="267" t="s">
        <v>48</v>
      </c>
      <c r="C11" s="284">
        <v>191589</v>
      </c>
      <c r="D11" s="291">
        <v>0.15</v>
      </c>
      <c r="E11" s="284">
        <v>44582</v>
      </c>
      <c r="F11" s="291">
        <v>0.41</v>
      </c>
      <c r="G11" s="284">
        <v>236171</v>
      </c>
      <c r="H11" s="285">
        <v>0.17</v>
      </c>
      <c r="I11" s="178"/>
      <c r="J11" s="15" t="s">
        <v>212</v>
      </c>
      <c r="K11" s="94" t="s">
        <v>213</v>
      </c>
      <c r="L11" s="94" t="s">
        <v>99</v>
      </c>
      <c r="M11" s="178"/>
      <c r="N11" s="186"/>
      <c r="O11" s="267" t="s">
        <v>48</v>
      </c>
      <c r="P11" s="284">
        <v>197085</v>
      </c>
      <c r="Q11" s="291">
        <v>0.83</v>
      </c>
      <c r="R11" s="284">
        <v>25580</v>
      </c>
      <c r="S11" s="291">
        <v>0.41</v>
      </c>
      <c r="T11" s="284">
        <v>222665</v>
      </c>
      <c r="U11" s="285">
        <v>0.75</v>
      </c>
      <c r="W11" s="15" t="s">
        <v>212</v>
      </c>
      <c r="X11" s="94" t="s">
        <v>213</v>
      </c>
      <c r="Y11" s="94" t="s">
        <v>100</v>
      </c>
    </row>
    <row r="12" spans="1:25" ht="15" customHeight="1" x14ac:dyDescent="0.2">
      <c r="A12" s="188"/>
      <c r="B12" s="271" t="s">
        <v>50</v>
      </c>
      <c r="C12" s="287">
        <v>84162</v>
      </c>
      <c r="D12" s="288">
        <v>0.06</v>
      </c>
      <c r="E12" s="287">
        <v>42553</v>
      </c>
      <c r="F12" s="288">
        <v>0.39</v>
      </c>
      <c r="G12" s="287">
        <v>126715</v>
      </c>
      <c r="H12" s="289">
        <v>0.09</v>
      </c>
      <c r="I12" s="178"/>
      <c r="J12" s="15" t="s">
        <v>212</v>
      </c>
      <c r="K12" s="94" t="s">
        <v>366</v>
      </c>
      <c r="L12" s="94" t="s">
        <v>99</v>
      </c>
      <c r="M12" s="178"/>
      <c r="N12" s="188"/>
      <c r="O12" s="271" t="s">
        <v>50</v>
      </c>
      <c r="P12" s="287">
        <v>36689</v>
      </c>
      <c r="Q12" s="288">
        <v>0.16</v>
      </c>
      <c r="R12" s="287">
        <v>36307</v>
      </c>
      <c r="S12" s="288">
        <v>0.59</v>
      </c>
      <c r="T12" s="287">
        <v>72996</v>
      </c>
      <c r="U12" s="289">
        <v>0.24</v>
      </c>
      <c r="W12" s="15" t="s">
        <v>212</v>
      </c>
      <c r="X12" s="94" t="s">
        <v>366</v>
      </c>
      <c r="Y12" s="94" t="s">
        <v>100</v>
      </c>
    </row>
    <row r="13" spans="1:25" ht="15" customHeight="1" x14ac:dyDescent="0.2">
      <c r="A13" s="186" t="s">
        <v>52</v>
      </c>
      <c r="B13" s="266" t="s">
        <v>53</v>
      </c>
      <c r="C13" s="282">
        <v>831157</v>
      </c>
      <c r="D13" s="290">
        <v>0.64</v>
      </c>
      <c r="E13" s="282">
        <v>87866</v>
      </c>
      <c r="F13" s="290">
        <v>0.81</v>
      </c>
      <c r="G13" s="282">
        <v>919023</v>
      </c>
      <c r="H13" s="283">
        <v>0.65</v>
      </c>
      <c r="I13" s="178"/>
      <c r="J13" s="15" t="s">
        <v>222</v>
      </c>
      <c r="K13" s="94" t="s">
        <v>226</v>
      </c>
      <c r="L13" s="94" t="s">
        <v>99</v>
      </c>
      <c r="M13" s="178"/>
      <c r="N13" s="186" t="s">
        <v>52</v>
      </c>
      <c r="O13" s="266" t="s">
        <v>53</v>
      </c>
      <c r="P13" s="282">
        <v>111076</v>
      </c>
      <c r="Q13" s="290">
        <v>0.47</v>
      </c>
      <c r="R13" s="282">
        <v>45169</v>
      </c>
      <c r="S13" s="290">
        <v>0.73</v>
      </c>
      <c r="T13" s="282">
        <v>156245</v>
      </c>
      <c r="U13" s="283">
        <v>0.52</v>
      </c>
      <c r="W13" s="15" t="s">
        <v>222</v>
      </c>
      <c r="X13" s="94" t="s">
        <v>226</v>
      </c>
      <c r="Y13" s="94" t="s">
        <v>100</v>
      </c>
    </row>
    <row r="14" spans="1:25" ht="15" customHeight="1" x14ac:dyDescent="0.2">
      <c r="A14" s="186"/>
      <c r="B14" s="267" t="s">
        <v>55</v>
      </c>
      <c r="C14" s="284">
        <v>106881</v>
      </c>
      <c r="D14" s="291">
        <v>0.08</v>
      </c>
      <c r="E14" s="284">
        <v>6535</v>
      </c>
      <c r="F14" s="291">
        <v>0.06</v>
      </c>
      <c r="G14" s="284">
        <v>113416</v>
      </c>
      <c r="H14" s="285">
        <v>0.08</v>
      </c>
      <c r="I14" s="178"/>
      <c r="J14" s="15" t="s">
        <v>222</v>
      </c>
      <c r="K14" s="94" t="s">
        <v>224</v>
      </c>
      <c r="L14" s="94" t="s">
        <v>99</v>
      </c>
      <c r="M14" s="178"/>
      <c r="N14" s="186"/>
      <c r="O14" s="267" t="s">
        <v>55</v>
      </c>
      <c r="P14" s="284">
        <v>15192</v>
      </c>
      <c r="Q14" s="291">
        <v>0.06</v>
      </c>
      <c r="R14" s="284">
        <v>4256</v>
      </c>
      <c r="S14" s="291">
        <v>7.0000000000000007E-2</v>
      </c>
      <c r="T14" s="284">
        <v>19448</v>
      </c>
      <c r="U14" s="285">
        <v>7.0000000000000007E-2</v>
      </c>
      <c r="W14" s="15" t="s">
        <v>222</v>
      </c>
      <c r="X14" s="94" t="s">
        <v>224</v>
      </c>
      <c r="Y14" s="94" t="s">
        <v>100</v>
      </c>
    </row>
    <row r="15" spans="1:25" ht="15" customHeight="1" x14ac:dyDescent="0.2">
      <c r="A15" s="186"/>
      <c r="B15" s="267" t="s">
        <v>57</v>
      </c>
      <c r="C15" s="284">
        <v>220703</v>
      </c>
      <c r="D15" s="291">
        <v>0.17</v>
      </c>
      <c r="E15" s="284">
        <v>6698</v>
      </c>
      <c r="F15" s="291">
        <v>0.06</v>
      </c>
      <c r="G15" s="284">
        <v>227400</v>
      </c>
      <c r="H15" s="285">
        <v>0.16</v>
      </c>
      <c r="I15" s="178"/>
      <c r="J15" s="15" t="s">
        <v>222</v>
      </c>
      <c r="K15" s="94" t="s">
        <v>223</v>
      </c>
      <c r="L15" s="94" t="s">
        <v>99</v>
      </c>
      <c r="M15" s="178"/>
      <c r="N15" s="186"/>
      <c r="O15" s="267" t="s">
        <v>57</v>
      </c>
      <c r="P15" s="284">
        <v>74996</v>
      </c>
      <c r="Q15" s="291">
        <v>0.32</v>
      </c>
      <c r="R15" s="284">
        <v>6741</v>
      </c>
      <c r="S15" s="291">
        <v>0.11</v>
      </c>
      <c r="T15" s="284">
        <v>81737</v>
      </c>
      <c r="U15" s="285">
        <v>0.27</v>
      </c>
      <c r="W15" s="15" t="s">
        <v>222</v>
      </c>
      <c r="X15" s="94" t="s">
        <v>223</v>
      </c>
      <c r="Y15" s="94" t="s">
        <v>100</v>
      </c>
    </row>
    <row r="16" spans="1:25" ht="15" customHeight="1" x14ac:dyDescent="0.2">
      <c r="A16" s="186"/>
      <c r="B16" s="267" t="s">
        <v>59</v>
      </c>
      <c r="C16" s="284">
        <v>32998</v>
      </c>
      <c r="D16" s="291">
        <v>0.03</v>
      </c>
      <c r="E16" s="284">
        <v>1441</v>
      </c>
      <c r="F16" s="291">
        <v>0.01</v>
      </c>
      <c r="G16" s="284">
        <v>34439</v>
      </c>
      <c r="H16" s="285">
        <v>0.02</v>
      </c>
      <c r="I16" s="178"/>
      <c r="J16" s="15" t="s">
        <v>222</v>
      </c>
      <c r="K16" s="94" t="s">
        <v>225</v>
      </c>
      <c r="L16" s="94" t="s">
        <v>99</v>
      </c>
      <c r="M16" s="178"/>
      <c r="N16" s="186"/>
      <c r="O16" s="267" t="s">
        <v>59</v>
      </c>
      <c r="P16" s="284">
        <v>10671</v>
      </c>
      <c r="Q16" s="291">
        <v>0.05</v>
      </c>
      <c r="R16" s="284">
        <v>1436</v>
      </c>
      <c r="S16" s="291">
        <v>0.02</v>
      </c>
      <c r="T16" s="284">
        <v>12107</v>
      </c>
      <c r="U16" s="285">
        <v>0.04</v>
      </c>
      <c r="W16" s="15" t="s">
        <v>222</v>
      </c>
      <c r="X16" s="94" t="s">
        <v>225</v>
      </c>
      <c r="Y16" s="94" t="s">
        <v>100</v>
      </c>
    </row>
    <row r="17" spans="1:25" ht="15" customHeight="1" x14ac:dyDescent="0.2">
      <c r="A17" s="188"/>
      <c r="B17" s="271" t="s">
        <v>61</v>
      </c>
      <c r="C17" s="287">
        <v>52516</v>
      </c>
      <c r="D17" s="288">
        <v>0.04</v>
      </c>
      <c r="E17" s="287">
        <v>2258</v>
      </c>
      <c r="F17" s="288">
        <v>0.02</v>
      </c>
      <c r="G17" s="287">
        <v>54774</v>
      </c>
      <c r="H17" s="289">
        <v>0.04</v>
      </c>
      <c r="I17" s="178"/>
      <c r="J17" s="15" t="s">
        <v>222</v>
      </c>
      <c r="K17" s="94" t="s">
        <v>214</v>
      </c>
      <c r="L17" s="94" t="s">
        <v>99</v>
      </c>
      <c r="M17" s="178"/>
      <c r="N17" s="188"/>
      <c r="O17" s="271" t="s">
        <v>61</v>
      </c>
      <c r="P17" s="287">
        <v>15855</v>
      </c>
      <c r="Q17" s="288">
        <v>7.0000000000000007E-2</v>
      </c>
      <c r="R17" s="287">
        <v>2419</v>
      </c>
      <c r="S17" s="288">
        <v>0.04</v>
      </c>
      <c r="T17" s="287">
        <v>18275</v>
      </c>
      <c r="U17" s="289">
        <v>0.06</v>
      </c>
      <c r="W17" s="15" t="s">
        <v>222</v>
      </c>
      <c r="X17" s="94" t="s">
        <v>214</v>
      </c>
      <c r="Y17" s="94" t="s">
        <v>100</v>
      </c>
    </row>
    <row r="18" spans="1:25" ht="15" customHeight="1" x14ac:dyDescent="0.2">
      <c r="A18" s="186" t="s">
        <v>13</v>
      </c>
      <c r="B18" s="266" t="s">
        <v>17</v>
      </c>
      <c r="C18" s="282">
        <v>577274</v>
      </c>
      <c r="D18" s="290">
        <v>0.44</v>
      </c>
      <c r="E18" s="282">
        <v>46861</v>
      </c>
      <c r="F18" s="290">
        <v>0.43</v>
      </c>
      <c r="G18" s="282">
        <v>624135</v>
      </c>
      <c r="H18" s="283">
        <v>0.44</v>
      </c>
      <c r="I18" s="178"/>
      <c r="J18" s="15" t="s">
        <v>227</v>
      </c>
      <c r="K18" s="94">
        <v>1</v>
      </c>
      <c r="L18" s="94" t="s">
        <v>99</v>
      </c>
      <c r="M18" s="178"/>
      <c r="N18" s="186" t="s">
        <v>13</v>
      </c>
      <c r="O18" s="266" t="s">
        <v>17</v>
      </c>
      <c r="P18" s="282">
        <v>102133</v>
      </c>
      <c r="Q18" s="290">
        <v>0.43</v>
      </c>
      <c r="R18" s="282">
        <v>25390</v>
      </c>
      <c r="S18" s="290">
        <v>0.41</v>
      </c>
      <c r="T18" s="282">
        <v>127523</v>
      </c>
      <c r="U18" s="283">
        <v>0.43</v>
      </c>
      <c r="W18" s="15" t="s">
        <v>227</v>
      </c>
      <c r="X18" s="94">
        <v>1</v>
      </c>
      <c r="Y18" s="94" t="s">
        <v>100</v>
      </c>
    </row>
    <row r="19" spans="1:25" ht="15" customHeight="1" x14ac:dyDescent="0.2">
      <c r="A19" s="186"/>
      <c r="B19" s="267" t="s">
        <v>63</v>
      </c>
      <c r="C19" s="284">
        <v>722984</v>
      </c>
      <c r="D19" s="291">
        <v>0.56000000000000005</v>
      </c>
      <c r="E19" s="284">
        <v>60948</v>
      </c>
      <c r="F19" s="291">
        <v>0.56999999999999995</v>
      </c>
      <c r="G19" s="284">
        <v>783932</v>
      </c>
      <c r="H19" s="285">
        <v>0.56000000000000005</v>
      </c>
      <c r="I19" s="178"/>
      <c r="J19" s="15" t="s">
        <v>227</v>
      </c>
      <c r="K19" s="94">
        <v>2</v>
      </c>
      <c r="L19" s="94" t="s">
        <v>99</v>
      </c>
      <c r="M19" s="178"/>
      <c r="N19" s="186"/>
      <c r="O19" s="267" t="s">
        <v>63</v>
      </c>
      <c r="P19" s="284">
        <v>133768</v>
      </c>
      <c r="Q19" s="291">
        <v>0.56999999999999995</v>
      </c>
      <c r="R19" s="284">
        <v>36504</v>
      </c>
      <c r="S19" s="291">
        <v>0.59</v>
      </c>
      <c r="T19" s="284">
        <v>170272</v>
      </c>
      <c r="U19" s="285">
        <v>0.56999999999999995</v>
      </c>
      <c r="W19" s="15" t="s">
        <v>227</v>
      </c>
      <c r="X19" s="94">
        <v>2</v>
      </c>
      <c r="Y19" s="94" t="s">
        <v>100</v>
      </c>
    </row>
    <row r="20" spans="1:25" ht="15" customHeight="1" x14ac:dyDescent="0.2">
      <c r="A20" s="188"/>
      <c r="B20" s="271" t="s">
        <v>59</v>
      </c>
      <c r="C20" s="287">
        <v>782</v>
      </c>
      <c r="D20" s="288">
        <v>0</v>
      </c>
      <c r="E20" s="287">
        <v>24</v>
      </c>
      <c r="F20" s="288">
        <v>0</v>
      </c>
      <c r="G20" s="287">
        <v>806</v>
      </c>
      <c r="H20" s="289">
        <v>0</v>
      </c>
      <c r="I20" s="178"/>
      <c r="J20" s="15" t="s">
        <v>227</v>
      </c>
      <c r="K20" s="94">
        <v>9</v>
      </c>
      <c r="L20" s="94" t="s">
        <v>99</v>
      </c>
      <c r="M20" s="178"/>
      <c r="N20" s="188"/>
      <c r="O20" s="271" t="s">
        <v>59</v>
      </c>
      <c r="P20" s="287">
        <v>302</v>
      </c>
      <c r="Q20" s="288">
        <v>0</v>
      </c>
      <c r="R20" s="287">
        <v>83</v>
      </c>
      <c r="S20" s="288">
        <v>0</v>
      </c>
      <c r="T20" s="287">
        <v>384</v>
      </c>
      <c r="U20" s="289">
        <v>0</v>
      </c>
      <c r="W20" s="15" t="s">
        <v>227</v>
      </c>
      <c r="X20" s="94">
        <v>9</v>
      </c>
      <c r="Y20" s="94" t="s">
        <v>100</v>
      </c>
    </row>
    <row r="21" spans="1:25" ht="15" customHeight="1" x14ac:dyDescent="0.2">
      <c r="A21" s="186" t="s">
        <v>65</v>
      </c>
      <c r="B21" s="266" t="s">
        <v>12</v>
      </c>
      <c r="C21" s="282">
        <v>182368</v>
      </c>
      <c r="D21" s="290">
        <v>0.14000000000000001</v>
      </c>
      <c r="E21" s="282">
        <v>18824</v>
      </c>
      <c r="F21" s="290">
        <v>0.17</v>
      </c>
      <c r="G21" s="282">
        <v>201193</v>
      </c>
      <c r="H21" s="283">
        <v>0.14000000000000001</v>
      </c>
      <c r="I21" s="178"/>
      <c r="J21" s="15" t="s">
        <v>228</v>
      </c>
      <c r="K21" s="94" t="s">
        <v>230</v>
      </c>
      <c r="L21" s="94" t="s">
        <v>99</v>
      </c>
      <c r="M21" s="178"/>
      <c r="N21" s="186" t="s">
        <v>65</v>
      </c>
      <c r="O21" s="266" t="s">
        <v>12</v>
      </c>
      <c r="P21" s="282">
        <v>20644</v>
      </c>
      <c r="Q21" s="290">
        <v>0.09</v>
      </c>
      <c r="R21" s="282">
        <v>7095</v>
      </c>
      <c r="S21" s="290">
        <v>0.11</v>
      </c>
      <c r="T21" s="282">
        <v>27739</v>
      </c>
      <c r="U21" s="283">
        <v>0.09</v>
      </c>
      <c r="W21" s="15" t="s">
        <v>228</v>
      </c>
      <c r="X21" s="94" t="s">
        <v>230</v>
      </c>
      <c r="Y21" s="94" t="s">
        <v>100</v>
      </c>
    </row>
    <row r="22" spans="1:25" ht="15" customHeight="1" x14ac:dyDescent="0.2">
      <c r="A22" s="188"/>
      <c r="B22" s="271" t="s">
        <v>67</v>
      </c>
      <c r="C22" s="287">
        <v>1118672</v>
      </c>
      <c r="D22" s="288">
        <v>0.86</v>
      </c>
      <c r="E22" s="287">
        <v>89009</v>
      </c>
      <c r="F22" s="288">
        <v>0.83</v>
      </c>
      <c r="G22" s="287">
        <v>1207681</v>
      </c>
      <c r="H22" s="289">
        <v>0.86</v>
      </c>
      <c r="I22" s="178"/>
      <c r="J22" s="15" t="s">
        <v>228</v>
      </c>
      <c r="K22" s="94" t="s">
        <v>229</v>
      </c>
      <c r="L22" s="94" t="s">
        <v>99</v>
      </c>
      <c r="M22" s="178"/>
      <c r="N22" s="188"/>
      <c r="O22" s="271" t="s">
        <v>67</v>
      </c>
      <c r="P22" s="287">
        <v>215559</v>
      </c>
      <c r="Q22" s="288">
        <v>0.91</v>
      </c>
      <c r="R22" s="287">
        <v>54881</v>
      </c>
      <c r="S22" s="288">
        <v>0.89</v>
      </c>
      <c r="T22" s="287">
        <v>270440</v>
      </c>
      <c r="U22" s="289">
        <v>0.91</v>
      </c>
      <c r="W22" s="15" t="s">
        <v>228</v>
      </c>
      <c r="X22" s="94" t="s">
        <v>229</v>
      </c>
      <c r="Y22" s="94" t="s">
        <v>100</v>
      </c>
    </row>
    <row r="23" spans="1:25" ht="15" customHeight="1" x14ac:dyDescent="0.2">
      <c r="A23" s="186" t="s">
        <v>68</v>
      </c>
      <c r="B23" s="266" t="s">
        <v>69</v>
      </c>
      <c r="C23" s="282">
        <v>81902</v>
      </c>
      <c r="D23" s="292">
        <v>0.06</v>
      </c>
      <c r="E23" s="282">
        <v>33784</v>
      </c>
      <c r="F23" s="292">
        <v>0.31</v>
      </c>
      <c r="G23" s="282">
        <v>115686</v>
      </c>
      <c r="H23" s="283">
        <v>0.08</v>
      </c>
      <c r="I23" s="178"/>
      <c r="J23" s="15" t="s">
        <v>231</v>
      </c>
      <c r="K23" s="94" t="s">
        <v>233</v>
      </c>
      <c r="L23" s="94" t="s">
        <v>99</v>
      </c>
      <c r="M23" s="178"/>
      <c r="N23" s="186" t="s">
        <v>68</v>
      </c>
      <c r="O23" s="266" t="s">
        <v>69</v>
      </c>
      <c r="P23" s="282">
        <v>108986</v>
      </c>
      <c r="Q23" s="292">
        <v>0.46</v>
      </c>
      <c r="R23" s="282">
        <v>52512</v>
      </c>
      <c r="S23" s="292">
        <v>0.85</v>
      </c>
      <c r="T23" s="282">
        <v>161498</v>
      </c>
      <c r="U23" s="283">
        <v>0.54</v>
      </c>
      <c r="W23" s="15" t="s">
        <v>231</v>
      </c>
      <c r="X23" s="94" t="s">
        <v>233</v>
      </c>
      <c r="Y23" s="94" t="s">
        <v>100</v>
      </c>
    </row>
    <row r="24" spans="1:25" ht="15" customHeight="1" x14ac:dyDescent="0.2">
      <c r="A24" s="186" t="s">
        <v>71</v>
      </c>
      <c r="B24" s="272" t="s">
        <v>72</v>
      </c>
      <c r="C24" s="293">
        <v>287580</v>
      </c>
      <c r="D24" s="292">
        <v>0.22</v>
      </c>
      <c r="E24" s="293">
        <v>3857</v>
      </c>
      <c r="F24" s="292">
        <v>0.04</v>
      </c>
      <c r="G24" s="293">
        <v>291437</v>
      </c>
      <c r="H24" s="294">
        <v>0.21</v>
      </c>
      <c r="I24" s="178"/>
      <c r="J24" s="15" t="s">
        <v>231</v>
      </c>
      <c r="K24" s="94" t="s">
        <v>232</v>
      </c>
      <c r="L24" s="94" t="s">
        <v>99</v>
      </c>
      <c r="M24" s="178"/>
      <c r="N24" s="186" t="s">
        <v>71</v>
      </c>
      <c r="O24" s="272" t="s">
        <v>72</v>
      </c>
      <c r="P24" s="293">
        <v>714</v>
      </c>
      <c r="Q24" s="292">
        <v>0</v>
      </c>
      <c r="R24" s="293">
        <v>187</v>
      </c>
      <c r="S24" s="292">
        <v>0</v>
      </c>
      <c r="T24" s="293">
        <v>901</v>
      </c>
      <c r="U24" s="294">
        <v>0</v>
      </c>
      <c r="W24" s="15" t="s">
        <v>231</v>
      </c>
      <c r="X24" s="94" t="s">
        <v>232</v>
      </c>
      <c r="Y24" s="94" t="s">
        <v>100</v>
      </c>
    </row>
    <row r="25" spans="1:25" ht="15" customHeight="1" x14ac:dyDescent="0.2">
      <c r="A25" s="186"/>
      <c r="B25" s="267" t="s">
        <v>73</v>
      </c>
      <c r="C25" s="284">
        <v>370587</v>
      </c>
      <c r="D25" s="291">
        <v>0.28000000000000003</v>
      </c>
      <c r="E25" s="284">
        <v>8513</v>
      </c>
      <c r="F25" s="291">
        <v>0.08</v>
      </c>
      <c r="G25" s="284">
        <v>379099</v>
      </c>
      <c r="H25" s="285">
        <v>0.27</v>
      </c>
      <c r="I25" s="178"/>
      <c r="J25" s="15" t="s">
        <v>231</v>
      </c>
      <c r="K25" s="94" t="s">
        <v>235</v>
      </c>
      <c r="L25" s="94" t="s">
        <v>99</v>
      </c>
      <c r="M25" s="178"/>
      <c r="N25" s="186"/>
      <c r="O25" s="267" t="s">
        <v>73</v>
      </c>
      <c r="P25" s="284">
        <v>607</v>
      </c>
      <c r="Q25" s="291">
        <v>0</v>
      </c>
      <c r="R25" s="284">
        <v>265</v>
      </c>
      <c r="S25" s="291">
        <v>0</v>
      </c>
      <c r="T25" s="284">
        <v>871</v>
      </c>
      <c r="U25" s="285">
        <v>0</v>
      </c>
      <c r="W25" s="15" t="s">
        <v>231</v>
      </c>
      <c r="X25" s="94" t="s">
        <v>235</v>
      </c>
      <c r="Y25" s="94" t="s">
        <v>100</v>
      </c>
    </row>
    <row r="26" spans="1:25" ht="15" customHeight="1" x14ac:dyDescent="0.2">
      <c r="A26" s="186"/>
      <c r="B26" s="267" t="s">
        <v>75</v>
      </c>
      <c r="C26" s="284">
        <v>259456</v>
      </c>
      <c r="D26" s="291">
        <v>0.2</v>
      </c>
      <c r="E26" s="284">
        <v>19422</v>
      </c>
      <c r="F26" s="291">
        <v>0.18</v>
      </c>
      <c r="G26" s="284">
        <v>278879</v>
      </c>
      <c r="H26" s="285">
        <v>0.2</v>
      </c>
      <c r="I26" s="178"/>
      <c r="J26" s="15" t="s">
        <v>231</v>
      </c>
      <c r="K26" s="94" t="s">
        <v>234</v>
      </c>
      <c r="L26" s="94" t="s">
        <v>99</v>
      </c>
      <c r="M26" s="178"/>
      <c r="N26" s="186"/>
      <c r="O26" s="267" t="s">
        <v>75</v>
      </c>
      <c r="P26" s="284">
        <v>479</v>
      </c>
      <c r="Q26" s="291">
        <v>0</v>
      </c>
      <c r="R26" s="284">
        <v>344</v>
      </c>
      <c r="S26" s="291">
        <v>0.01</v>
      </c>
      <c r="T26" s="284">
        <v>823</v>
      </c>
      <c r="U26" s="285">
        <v>0</v>
      </c>
      <c r="W26" s="15" t="s">
        <v>231</v>
      </c>
      <c r="X26" s="94" t="s">
        <v>234</v>
      </c>
      <c r="Y26" s="94" t="s">
        <v>100</v>
      </c>
    </row>
    <row r="27" spans="1:25" ht="15" customHeight="1" x14ac:dyDescent="0.2">
      <c r="A27" s="186"/>
      <c r="B27" s="267" t="s">
        <v>76</v>
      </c>
      <c r="C27" s="295">
        <v>94518</v>
      </c>
      <c r="D27" s="296">
        <v>7.0000000000000007E-2</v>
      </c>
      <c r="E27" s="295">
        <v>39920</v>
      </c>
      <c r="F27" s="291">
        <v>0.37</v>
      </c>
      <c r="G27" s="295">
        <v>134438</v>
      </c>
      <c r="H27" s="297">
        <v>0.1</v>
      </c>
      <c r="I27" s="178"/>
      <c r="J27" s="15" t="s">
        <v>231</v>
      </c>
      <c r="K27" s="94" t="s">
        <v>236</v>
      </c>
      <c r="L27" s="94" t="s">
        <v>99</v>
      </c>
      <c r="M27" s="178"/>
      <c r="N27" s="186"/>
      <c r="O27" s="267" t="s">
        <v>76</v>
      </c>
      <c r="P27" s="295">
        <v>835</v>
      </c>
      <c r="Q27" s="296">
        <v>0</v>
      </c>
      <c r="R27" s="295">
        <v>2125</v>
      </c>
      <c r="S27" s="291">
        <v>0.03</v>
      </c>
      <c r="T27" s="295">
        <v>2960</v>
      </c>
      <c r="U27" s="297">
        <v>0.01</v>
      </c>
      <c r="W27" s="15" t="s">
        <v>231</v>
      </c>
      <c r="X27" s="94" t="s">
        <v>236</v>
      </c>
      <c r="Y27" s="94" t="s">
        <v>100</v>
      </c>
    </row>
    <row r="28" spans="1:25" ht="15" customHeight="1" x14ac:dyDescent="0.2">
      <c r="A28" s="188"/>
      <c r="B28" s="271" t="s">
        <v>78</v>
      </c>
      <c r="C28" s="298">
        <v>206998</v>
      </c>
      <c r="D28" s="299">
        <v>0.16</v>
      </c>
      <c r="E28" s="298">
        <v>2337</v>
      </c>
      <c r="F28" s="288">
        <v>0.02</v>
      </c>
      <c r="G28" s="298">
        <v>209334</v>
      </c>
      <c r="H28" s="300">
        <v>0.15</v>
      </c>
      <c r="I28" s="178"/>
      <c r="J28" s="15" t="s">
        <v>231</v>
      </c>
      <c r="K28" s="94" t="s">
        <v>237</v>
      </c>
      <c r="L28" s="94" t="s">
        <v>99</v>
      </c>
      <c r="M28" s="178"/>
      <c r="N28" s="188"/>
      <c r="O28" s="271" t="s">
        <v>78</v>
      </c>
      <c r="P28" s="298">
        <v>124582</v>
      </c>
      <c r="Q28" s="299">
        <v>0.53</v>
      </c>
      <c r="R28" s="298">
        <v>6544</v>
      </c>
      <c r="S28" s="288">
        <v>0.11</v>
      </c>
      <c r="T28" s="298">
        <v>131126</v>
      </c>
      <c r="U28" s="300">
        <v>0.44</v>
      </c>
      <c r="W28" s="15" t="s">
        <v>231</v>
      </c>
      <c r="X28" s="94" t="s">
        <v>237</v>
      </c>
      <c r="Y28" s="94" t="s">
        <v>100</v>
      </c>
    </row>
    <row r="29" spans="1:25" ht="15" customHeight="1" x14ac:dyDescent="0.2">
      <c r="A29" s="186" t="s">
        <v>80</v>
      </c>
      <c r="B29" s="273" t="s">
        <v>10</v>
      </c>
      <c r="C29" s="301">
        <v>1094042</v>
      </c>
      <c r="D29" s="302">
        <v>0.84</v>
      </c>
      <c r="E29" s="301">
        <v>105497</v>
      </c>
      <c r="F29" s="302">
        <v>0.98</v>
      </c>
      <c r="G29" s="301">
        <v>1199539</v>
      </c>
      <c r="H29" s="303">
        <v>0.85</v>
      </c>
      <c r="I29" s="178"/>
      <c r="J29" s="15" t="s">
        <v>238</v>
      </c>
      <c r="K29" s="94" t="s">
        <v>10</v>
      </c>
      <c r="L29" s="94" t="s">
        <v>99</v>
      </c>
      <c r="M29" s="178"/>
      <c r="N29" s="186" t="s">
        <v>80</v>
      </c>
      <c r="O29" s="273" t="s">
        <v>10</v>
      </c>
      <c r="P29" s="301">
        <v>111621</v>
      </c>
      <c r="Q29" s="302">
        <v>0.47</v>
      </c>
      <c r="R29" s="301">
        <v>55432</v>
      </c>
      <c r="S29" s="302">
        <v>0.89</v>
      </c>
      <c r="T29" s="301">
        <v>167054</v>
      </c>
      <c r="U29" s="303">
        <v>0.56000000000000005</v>
      </c>
      <c r="W29" s="15" t="s">
        <v>238</v>
      </c>
      <c r="X29" s="94" t="s">
        <v>10</v>
      </c>
      <c r="Y29" s="94" t="s">
        <v>100</v>
      </c>
    </row>
    <row r="30" spans="1:25" ht="15" customHeight="1" x14ac:dyDescent="0.2">
      <c r="A30" s="186"/>
      <c r="B30" s="267" t="s">
        <v>82</v>
      </c>
      <c r="C30" s="295">
        <v>71339</v>
      </c>
      <c r="D30" s="296">
        <v>0.05</v>
      </c>
      <c r="E30" s="295">
        <v>956</v>
      </c>
      <c r="F30" s="296">
        <v>0.01</v>
      </c>
      <c r="G30" s="295">
        <v>72294</v>
      </c>
      <c r="H30" s="297">
        <v>0.05</v>
      </c>
      <c r="I30" s="178"/>
      <c r="J30" s="15" t="s">
        <v>238</v>
      </c>
      <c r="K30" s="94" t="s">
        <v>239</v>
      </c>
      <c r="L30" s="94" t="s">
        <v>99</v>
      </c>
      <c r="M30" s="178"/>
      <c r="N30" s="186"/>
      <c r="O30" s="267" t="s">
        <v>82</v>
      </c>
      <c r="P30" s="295">
        <v>24117</v>
      </c>
      <c r="Q30" s="296">
        <v>0.1</v>
      </c>
      <c r="R30" s="295">
        <v>2666</v>
      </c>
      <c r="S30" s="296">
        <v>0.04</v>
      </c>
      <c r="T30" s="295">
        <v>26784</v>
      </c>
      <c r="U30" s="297">
        <v>0.09</v>
      </c>
      <c r="W30" s="15" t="s">
        <v>238</v>
      </c>
      <c r="X30" s="94" t="s">
        <v>239</v>
      </c>
      <c r="Y30" s="94" t="s">
        <v>100</v>
      </c>
    </row>
    <row r="31" spans="1:25" ht="15" customHeight="1" x14ac:dyDescent="0.2">
      <c r="A31" s="188"/>
      <c r="B31" s="271" t="s">
        <v>15</v>
      </c>
      <c r="C31" s="298">
        <v>135659</v>
      </c>
      <c r="D31" s="299">
        <v>0.1</v>
      </c>
      <c r="E31" s="298">
        <v>1381</v>
      </c>
      <c r="F31" s="299">
        <v>0.01</v>
      </c>
      <c r="G31" s="298">
        <v>137040</v>
      </c>
      <c r="H31" s="300">
        <v>0.1</v>
      </c>
      <c r="I31" s="178"/>
      <c r="J31" s="15" t="s">
        <v>238</v>
      </c>
      <c r="K31" s="94" t="s">
        <v>240</v>
      </c>
      <c r="L31" s="94" t="s">
        <v>99</v>
      </c>
      <c r="M31" s="178"/>
      <c r="N31" s="188"/>
      <c r="O31" s="271" t="s">
        <v>15</v>
      </c>
      <c r="P31" s="298">
        <v>100465</v>
      </c>
      <c r="Q31" s="299">
        <v>0.43</v>
      </c>
      <c r="R31" s="298">
        <v>3877</v>
      </c>
      <c r="S31" s="299">
        <v>0.06</v>
      </c>
      <c r="T31" s="298">
        <v>104342</v>
      </c>
      <c r="U31" s="300">
        <v>0.35</v>
      </c>
      <c r="W31" s="15" t="s">
        <v>238</v>
      </c>
      <c r="X31" s="94" t="s">
        <v>240</v>
      </c>
      <c r="Y31" s="94" t="s">
        <v>100</v>
      </c>
    </row>
    <row r="32" spans="1:25" ht="15" customHeight="1" x14ac:dyDescent="0.2">
      <c r="A32" s="186" t="s">
        <v>85</v>
      </c>
      <c r="B32" s="266" t="s">
        <v>12</v>
      </c>
      <c r="C32" s="304">
        <v>285402</v>
      </c>
      <c r="D32" s="305">
        <v>0.22</v>
      </c>
      <c r="E32" s="304">
        <v>83332</v>
      </c>
      <c r="F32" s="305">
        <v>0.77</v>
      </c>
      <c r="G32" s="304">
        <v>368735</v>
      </c>
      <c r="H32" s="306">
        <v>0.26</v>
      </c>
      <c r="I32" s="178"/>
      <c r="J32" s="15" t="s">
        <v>241</v>
      </c>
      <c r="K32" s="94" t="s">
        <v>230</v>
      </c>
      <c r="L32" s="94" t="s">
        <v>99</v>
      </c>
      <c r="M32" s="178"/>
      <c r="N32" s="186" t="s">
        <v>85</v>
      </c>
      <c r="O32" s="266" t="s">
        <v>12</v>
      </c>
      <c r="P32" s="304">
        <v>41286</v>
      </c>
      <c r="Q32" s="305">
        <v>0.17</v>
      </c>
      <c r="R32" s="304">
        <v>28857</v>
      </c>
      <c r="S32" s="305">
        <v>0.47</v>
      </c>
      <c r="T32" s="304">
        <v>70143</v>
      </c>
      <c r="U32" s="306">
        <v>0.24</v>
      </c>
      <c r="W32" s="15" t="s">
        <v>241</v>
      </c>
      <c r="X32" s="94" t="s">
        <v>230</v>
      </c>
      <c r="Y32" s="94" t="s">
        <v>100</v>
      </c>
    </row>
    <row r="33" spans="1:25" ht="15" customHeight="1" x14ac:dyDescent="0.2">
      <c r="A33" s="188"/>
      <c r="B33" s="271" t="s">
        <v>67</v>
      </c>
      <c r="C33" s="298">
        <v>806671</v>
      </c>
      <c r="D33" s="299">
        <v>0.62</v>
      </c>
      <c r="E33" s="298">
        <v>21891</v>
      </c>
      <c r="F33" s="299">
        <v>0.2</v>
      </c>
      <c r="G33" s="298">
        <v>828561</v>
      </c>
      <c r="H33" s="300">
        <v>0.59</v>
      </c>
      <c r="I33" s="178"/>
      <c r="J33" s="15" t="s">
        <v>241</v>
      </c>
      <c r="K33" s="94" t="s">
        <v>229</v>
      </c>
      <c r="L33" s="94" t="s">
        <v>99</v>
      </c>
      <c r="M33" s="178"/>
      <c r="N33" s="188"/>
      <c r="O33" s="271" t="s">
        <v>67</v>
      </c>
      <c r="P33" s="298">
        <v>69216</v>
      </c>
      <c r="Q33" s="299">
        <v>0.28999999999999998</v>
      </c>
      <c r="R33" s="298">
        <v>25719</v>
      </c>
      <c r="S33" s="299">
        <v>0.41</v>
      </c>
      <c r="T33" s="298">
        <v>94936</v>
      </c>
      <c r="U33" s="300">
        <v>0.32</v>
      </c>
      <c r="W33" s="15" t="s">
        <v>241</v>
      </c>
      <c r="X33" s="94" t="s">
        <v>229</v>
      </c>
      <c r="Y33" s="94" t="s">
        <v>100</v>
      </c>
    </row>
    <row r="34" spans="1:25" ht="15" customHeight="1" x14ac:dyDescent="0.2">
      <c r="A34" s="186" t="s">
        <v>327</v>
      </c>
      <c r="B34" s="273">
        <v>1</v>
      </c>
      <c r="C34" s="293">
        <v>93989</v>
      </c>
      <c r="D34" s="292">
        <v>7.0000000000000007E-2</v>
      </c>
      <c r="E34" s="293">
        <v>2993</v>
      </c>
      <c r="F34" s="292">
        <v>0.03</v>
      </c>
      <c r="G34" s="293">
        <v>96983</v>
      </c>
      <c r="H34" s="294">
        <v>7.0000000000000007E-2</v>
      </c>
      <c r="I34" s="178"/>
      <c r="J34" s="15" t="s">
        <v>242</v>
      </c>
      <c r="K34" s="94" t="s">
        <v>243</v>
      </c>
      <c r="L34" s="94" t="s">
        <v>99</v>
      </c>
      <c r="M34" s="178"/>
      <c r="N34" s="186" t="s">
        <v>327</v>
      </c>
      <c r="O34" s="273">
        <v>1</v>
      </c>
      <c r="P34" s="293">
        <v>39</v>
      </c>
      <c r="Q34" s="292">
        <v>0</v>
      </c>
      <c r="R34" s="293">
        <v>7</v>
      </c>
      <c r="S34" s="292">
        <v>0</v>
      </c>
      <c r="T34" s="293">
        <v>46</v>
      </c>
      <c r="U34" s="294">
        <v>0</v>
      </c>
      <c r="W34" s="15" t="s">
        <v>242</v>
      </c>
      <c r="X34" s="94" t="s">
        <v>243</v>
      </c>
      <c r="Y34" s="94" t="s">
        <v>100</v>
      </c>
    </row>
    <row r="35" spans="1:25" ht="15" customHeight="1" x14ac:dyDescent="0.2">
      <c r="A35" s="186"/>
      <c r="B35" s="267">
        <v>2</v>
      </c>
      <c r="C35" s="284">
        <v>129430</v>
      </c>
      <c r="D35" s="291">
        <v>0.1</v>
      </c>
      <c r="E35" s="293">
        <v>3663</v>
      </c>
      <c r="F35" s="291">
        <v>0.03</v>
      </c>
      <c r="G35" s="284">
        <v>133094</v>
      </c>
      <c r="H35" s="285">
        <v>0.09</v>
      </c>
      <c r="I35" s="178"/>
      <c r="J35" s="15" t="s">
        <v>242</v>
      </c>
      <c r="K35" s="94" t="s">
        <v>244</v>
      </c>
      <c r="L35" s="94" t="s">
        <v>99</v>
      </c>
      <c r="M35" s="178"/>
      <c r="N35" s="186"/>
      <c r="O35" s="267">
        <v>2</v>
      </c>
      <c r="P35" s="284">
        <v>57</v>
      </c>
      <c r="Q35" s="291">
        <v>0</v>
      </c>
      <c r="R35" s="293">
        <v>5</v>
      </c>
      <c r="S35" s="291">
        <v>0</v>
      </c>
      <c r="T35" s="284">
        <v>63</v>
      </c>
      <c r="U35" s="285">
        <v>0</v>
      </c>
      <c r="W35" s="15" t="s">
        <v>242</v>
      </c>
      <c r="X35" s="94" t="s">
        <v>244</v>
      </c>
      <c r="Y35" s="94" t="s">
        <v>100</v>
      </c>
    </row>
    <row r="36" spans="1:25" ht="15" customHeight="1" x14ac:dyDescent="0.2">
      <c r="A36" s="186"/>
      <c r="B36" s="267">
        <v>3</v>
      </c>
      <c r="C36" s="284">
        <v>160227</v>
      </c>
      <c r="D36" s="291">
        <v>0.12</v>
      </c>
      <c r="E36" s="293">
        <v>4090</v>
      </c>
      <c r="F36" s="291">
        <v>0.04</v>
      </c>
      <c r="G36" s="284">
        <v>164317</v>
      </c>
      <c r="H36" s="285">
        <v>0.12</v>
      </c>
      <c r="I36" s="178"/>
      <c r="J36" s="15" t="s">
        <v>242</v>
      </c>
      <c r="K36" s="94" t="s">
        <v>245</v>
      </c>
      <c r="L36" s="94" t="s">
        <v>99</v>
      </c>
      <c r="M36" s="178"/>
      <c r="N36" s="186"/>
      <c r="O36" s="267">
        <v>3</v>
      </c>
      <c r="P36" s="284">
        <v>73</v>
      </c>
      <c r="Q36" s="291">
        <v>0</v>
      </c>
      <c r="R36" s="293">
        <v>8</v>
      </c>
      <c r="S36" s="291">
        <v>0</v>
      </c>
      <c r="T36" s="284">
        <v>81</v>
      </c>
      <c r="U36" s="285">
        <v>0</v>
      </c>
      <c r="W36" s="15" t="s">
        <v>242</v>
      </c>
      <c r="X36" s="94" t="s">
        <v>245</v>
      </c>
      <c r="Y36" s="94" t="s">
        <v>100</v>
      </c>
    </row>
    <row r="37" spans="1:25" ht="15" customHeight="1" x14ac:dyDescent="0.2">
      <c r="A37" s="186"/>
      <c r="B37" s="267">
        <v>4</v>
      </c>
      <c r="C37" s="284">
        <v>197687</v>
      </c>
      <c r="D37" s="291">
        <v>0.15</v>
      </c>
      <c r="E37" s="293">
        <v>4440</v>
      </c>
      <c r="F37" s="291">
        <v>0.04</v>
      </c>
      <c r="G37" s="284">
        <v>202127</v>
      </c>
      <c r="H37" s="285">
        <v>0.14000000000000001</v>
      </c>
      <c r="I37" s="178"/>
      <c r="J37" s="15" t="s">
        <v>242</v>
      </c>
      <c r="K37" s="94" t="s">
        <v>246</v>
      </c>
      <c r="L37" s="94" t="s">
        <v>99</v>
      </c>
      <c r="M37" s="178"/>
      <c r="N37" s="186"/>
      <c r="O37" s="267">
        <v>4</v>
      </c>
      <c r="P37" s="284">
        <v>121</v>
      </c>
      <c r="Q37" s="291">
        <v>0</v>
      </c>
      <c r="R37" s="293">
        <v>11</v>
      </c>
      <c r="S37" s="291">
        <v>0</v>
      </c>
      <c r="T37" s="284">
        <v>132</v>
      </c>
      <c r="U37" s="285">
        <v>0</v>
      </c>
      <c r="W37" s="15" t="s">
        <v>242</v>
      </c>
      <c r="X37" s="94" t="s">
        <v>246</v>
      </c>
      <c r="Y37" s="94" t="s">
        <v>100</v>
      </c>
    </row>
    <row r="38" spans="1:25" ht="15" customHeight="1" x14ac:dyDescent="0.2">
      <c r="A38" s="188"/>
      <c r="B38" s="271">
        <v>5</v>
      </c>
      <c r="C38" s="287">
        <v>275760</v>
      </c>
      <c r="D38" s="288">
        <v>0.21</v>
      </c>
      <c r="E38" s="293">
        <v>4444</v>
      </c>
      <c r="F38" s="288">
        <v>0.04</v>
      </c>
      <c r="G38" s="287">
        <v>280204</v>
      </c>
      <c r="H38" s="289">
        <v>0.2</v>
      </c>
      <c r="I38" s="178"/>
      <c r="J38" s="15" t="s">
        <v>242</v>
      </c>
      <c r="K38" s="94" t="s">
        <v>247</v>
      </c>
      <c r="L38" s="94" t="s">
        <v>99</v>
      </c>
      <c r="M38" s="178"/>
      <c r="N38" s="188"/>
      <c r="O38" s="271">
        <v>5</v>
      </c>
      <c r="P38" s="287">
        <v>236</v>
      </c>
      <c r="Q38" s="288">
        <v>0</v>
      </c>
      <c r="R38" s="293">
        <v>14</v>
      </c>
      <c r="S38" s="288">
        <v>0</v>
      </c>
      <c r="T38" s="287">
        <v>249</v>
      </c>
      <c r="U38" s="289">
        <v>0</v>
      </c>
      <c r="W38" s="15" t="s">
        <v>242</v>
      </c>
      <c r="X38" s="94" t="s">
        <v>247</v>
      </c>
      <c r="Y38" s="94" t="s">
        <v>100</v>
      </c>
    </row>
    <row r="39" spans="1:25" ht="15" customHeight="1" x14ac:dyDescent="0.2">
      <c r="A39" s="274" t="s">
        <v>328</v>
      </c>
      <c r="B39" s="266">
        <v>1</v>
      </c>
      <c r="C39" s="282">
        <v>201976</v>
      </c>
      <c r="D39" s="290">
        <v>0.16</v>
      </c>
      <c r="E39" s="282">
        <v>17988</v>
      </c>
      <c r="F39" s="290">
        <v>0.17</v>
      </c>
      <c r="G39" s="282">
        <v>219964</v>
      </c>
      <c r="H39" s="283">
        <v>0.16</v>
      </c>
      <c r="I39" s="178"/>
      <c r="J39" s="15" t="s">
        <v>248</v>
      </c>
      <c r="K39" s="94" t="s">
        <v>243</v>
      </c>
      <c r="L39" s="94" t="s">
        <v>99</v>
      </c>
      <c r="M39" s="178"/>
      <c r="N39" s="274" t="s">
        <v>328</v>
      </c>
      <c r="O39" s="266">
        <v>1</v>
      </c>
      <c r="P39" s="282">
        <v>18118</v>
      </c>
      <c r="Q39" s="290">
        <v>0.08</v>
      </c>
      <c r="R39" s="282">
        <v>7581</v>
      </c>
      <c r="S39" s="290">
        <v>0.12</v>
      </c>
      <c r="T39" s="282">
        <v>25699</v>
      </c>
      <c r="U39" s="283">
        <v>0.09</v>
      </c>
      <c r="W39" s="15" t="s">
        <v>248</v>
      </c>
      <c r="X39" s="94" t="s">
        <v>243</v>
      </c>
      <c r="Y39" s="94" t="s">
        <v>100</v>
      </c>
    </row>
    <row r="40" spans="1:25" ht="15" customHeight="1" x14ac:dyDescent="0.2">
      <c r="A40" s="274"/>
      <c r="B40" s="267">
        <v>2</v>
      </c>
      <c r="C40" s="284">
        <v>197442</v>
      </c>
      <c r="D40" s="291">
        <v>0.15</v>
      </c>
      <c r="E40" s="284">
        <v>19499</v>
      </c>
      <c r="F40" s="291">
        <v>0.18</v>
      </c>
      <c r="G40" s="284">
        <v>216941</v>
      </c>
      <c r="H40" s="285">
        <v>0.15</v>
      </c>
      <c r="I40" s="178"/>
      <c r="J40" s="15" t="s">
        <v>248</v>
      </c>
      <c r="K40" s="94" t="s">
        <v>244</v>
      </c>
      <c r="L40" s="94" t="s">
        <v>99</v>
      </c>
      <c r="M40" s="178"/>
      <c r="N40" s="274"/>
      <c r="O40" s="267">
        <v>2</v>
      </c>
      <c r="P40" s="284">
        <v>21101</v>
      </c>
      <c r="Q40" s="291">
        <v>0.09</v>
      </c>
      <c r="R40" s="284">
        <v>10685</v>
      </c>
      <c r="S40" s="291">
        <v>0.17</v>
      </c>
      <c r="T40" s="284">
        <v>31787</v>
      </c>
      <c r="U40" s="285">
        <v>0.11</v>
      </c>
      <c r="W40" s="15" t="s">
        <v>248</v>
      </c>
      <c r="X40" s="94" t="s">
        <v>244</v>
      </c>
      <c r="Y40" s="94" t="s">
        <v>100</v>
      </c>
    </row>
    <row r="41" spans="1:25" ht="15" customHeight="1" x14ac:dyDescent="0.2">
      <c r="A41" s="274"/>
      <c r="B41" s="267">
        <v>3</v>
      </c>
      <c r="C41" s="284">
        <v>195452</v>
      </c>
      <c r="D41" s="291">
        <v>0.15</v>
      </c>
      <c r="E41" s="284">
        <v>18846</v>
      </c>
      <c r="F41" s="291">
        <v>0.17</v>
      </c>
      <c r="G41" s="284">
        <v>214299</v>
      </c>
      <c r="H41" s="285">
        <v>0.15</v>
      </c>
      <c r="I41" s="178"/>
      <c r="J41" s="15" t="s">
        <v>248</v>
      </c>
      <c r="K41" s="94" t="s">
        <v>245</v>
      </c>
      <c r="L41" s="94" t="s">
        <v>99</v>
      </c>
      <c r="M41" s="178"/>
      <c r="N41" s="274"/>
      <c r="O41" s="267">
        <v>3</v>
      </c>
      <c r="P41" s="284">
        <v>20982</v>
      </c>
      <c r="Q41" s="291">
        <v>0.09</v>
      </c>
      <c r="R41" s="284">
        <v>11102</v>
      </c>
      <c r="S41" s="291">
        <v>0.18</v>
      </c>
      <c r="T41" s="284">
        <v>32084</v>
      </c>
      <c r="U41" s="285">
        <v>0.11</v>
      </c>
      <c r="W41" s="15" t="s">
        <v>248</v>
      </c>
      <c r="X41" s="94" t="s">
        <v>245</v>
      </c>
      <c r="Y41" s="94" t="s">
        <v>100</v>
      </c>
    </row>
    <row r="42" spans="1:25" ht="15" customHeight="1" x14ac:dyDescent="0.2">
      <c r="A42" s="274"/>
      <c r="B42" s="267">
        <v>4</v>
      </c>
      <c r="C42" s="284">
        <v>210772</v>
      </c>
      <c r="D42" s="291">
        <v>0.16</v>
      </c>
      <c r="E42" s="284">
        <v>18558</v>
      </c>
      <c r="F42" s="291">
        <v>0.17</v>
      </c>
      <c r="G42" s="284">
        <v>229330</v>
      </c>
      <c r="H42" s="285">
        <v>0.16</v>
      </c>
      <c r="I42" s="178"/>
      <c r="J42" s="15" t="s">
        <v>248</v>
      </c>
      <c r="K42" s="94" t="s">
        <v>246</v>
      </c>
      <c r="L42" s="94" t="s">
        <v>99</v>
      </c>
      <c r="M42" s="178"/>
      <c r="N42" s="274"/>
      <c r="O42" s="267">
        <v>4</v>
      </c>
      <c r="P42" s="284">
        <v>21892</v>
      </c>
      <c r="Q42" s="291">
        <v>0.09</v>
      </c>
      <c r="R42" s="284">
        <v>11668</v>
      </c>
      <c r="S42" s="291">
        <v>0.19</v>
      </c>
      <c r="T42" s="284">
        <v>33559</v>
      </c>
      <c r="U42" s="285">
        <v>0.11</v>
      </c>
      <c r="W42" s="15" t="s">
        <v>248</v>
      </c>
      <c r="X42" s="94" t="s">
        <v>246</v>
      </c>
      <c r="Y42" s="94" t="s">
        <v>100</v>
      </c>
    </row>
    <row r="43" spans="1:25" ht="15" customHeight="1" x14ac:dyDescent="0.2">
      <c r="A43" s="275"/>
      <c r="B43" s="271">
        <v>5</v>
      </c>
      <c r="C43" s="287">
        <v>248361</v>
      </c>
      <c r="D43" s="288">
        <v>0.19</v>
      </c>
      <c r="E43" s="287">
        <v>17010</v>
      </c>
      <c r="F43" s="288">
        <v>0.16</v>
      </c>
      <c r="G43" s="287">
        <v>265371</v>
      </c>
      <c r="H43" s="289">
        <v>0.19</v>
      </c>
      <c r="I43" s="178"/>
      <c r="J43" s="15" t="s">
        <v>248</v>
      </c>
      <c r="K43" s="94" t="s">
        <v>247</v>
      </c>
      <c r="L43" s="94" t="s">
        <v>99</v>
      </c>
      <c r="M43" s="178"/>
      <c r="N43" s="275"/>
      <c r="O43" s="271">
        <v>5</v>
      </c>
      <c r="P43" s="287">
        <v>23923</v>
      </c>
      <c r="Q43" s="288">
        <v>0.1</v>
      </c>
      <c r="R43" s="287">
        <v>11845</v>
      </c>
      <c r="S43" s="288">
        <v>0.19</v>
      </c>
      <c r="T43" s="287">
        <v>35768</v>
      </c>
      <c r="U43" s="289">
        <v>0.12</v>
      </c>
      <c r="W43" s="15" t="s">
        <v>248</v>
      </c>
      <c r="X43" s="94" t="s">
        <v>247</v>
      </c>
      <c r="Y43" s="94" t="s">
        <v>100</v>
      </c>
    </row>
    <row r="44" spans="1:25" x14ac:dyDescent="0.2">
      <c r="A44" s="563" t="s">
        <v>41</v>
      </c>
      <c r="B44" s="276" t="s">
        <v>43</v>
      </c>
      <c r="C44" s="307">
        <v>36285</v>
      </c>
      <c r="D44" s="308">
        <v>0.03</v>
      </c>
      <c r="E44" s="282">
        <v>54</v>
      </c>
      <c r="F44" s="308">
        <v>0</v>
      </c>
      <c r="G44" s="309">
        <v>36339</v>
      </c>
      <c r="H44" s="308">
        <v>0.03</v>
      </c>
      <c r="I44" s="178"/>
      <c r="J44" s="15" t="s">
        <v>295</v>
      </c>
      <c r="K44" s="94" t="s">
        <v>249</v>
      </c>
      <c r="L44" s="94" t="s">
        <v>99</v>
      </c>
      <c r="M44" s="178"/>
      <c r="N44" s="563" t="s">
        <v>41</v>
      </c>
      <c r="O44" s="276" t="s">
        <v>43</v>
      </c>
      <c r="P44" s="307">
        <v>7441</v>
      </c>
      <c r="Q44" s="308">
        <v>0.03</v>
      </c>
      <c r="R44" s="282">
        <v>3002</v>
      </c>
      <c r="S44" s="308">
        <v>0.05</v>
      </c>
      <c r="T44" s="309">
        <v>10443</v>
      </c>
      <c r="U44" s="308">
        <v>0.04</v>
      </c>
      <c r="W44" s="15" t="s">
        <v>295</v>
      </c>
      <c r="X44" s="94" t="s">
        <v>249</v>
      </c>
      <c r="Y44" s="94" t="s">
        <v>100</v>
      </c>
    </row>
    <row r="45" spans="1:25" ht="28.5" x14ac:dyDescent="0.2">
      <c r="A45" s="564"/>
      <c r="B45" s="268" t="s">
        <v>45</v>
      </c>
      <c r="C45" s="310">
        <v>13602</v>
      </c>
      <c r="D45" s="311">
        <v>0.01</v>
      </c>
      <c r="E45" s="284">
        <v>215</v>
      </c>
      <c r="F45" s="311">
        <v>0</v>
      </c>
      <c r="G45" s="286">
        <v>13817</v>
      </c>
      <c r="H45" s="311">
        <v>0.01</v>
      </c>
      <c r="I45" s="178"/>
      <c r="J45" s="15" t="s">
        <v>295</v>
      </c>
      <c r="K45" s="94" t="s">
        <v>250</v>
      </c>
      <c r="L45" s="94" t="s">
        <v>99</v>
      </c>
      <c r="M45" s="178"/>
      <c r="N45" s="564"/>
      <c r="O45" s="268" t="s">
        <v>45</v>
      </c>
      <c r="P45" s="310">
        <v>1570</v>
      </c>
      <c r="Q45" s="311">
        <v>0.01</v>
      </c>
      <c r="R45" s="284">
        <v>1110</v>
      </c>
      <c r="S45" s="311">
        <v>0.02</v>
      </c>
      <c r="T45" s="286">
        <v>2680</v>
      </c>
      <c r="U45" s="311">
        <v>0.01</v>
      </c>
      <c r="W45" s="15" t="s">
        <v>295</v>
      </c>
      <c r="X45" s="94" t="s">
        <v>250</v>
      </c>
      <c r="Y45" s="94" t="s">
        <v>100</v>
      </c>
    </row>
    <row r="46" spans="1:25" x14ac:dyDescent="0.2">
      <c r="A46" s="564"/>
      <c r="B46" s="268" t="s">
        <v>286</v>
      </c>
      <c r="C46" s="310">
        <v>61677</v>
      </c>
      <c r="D46" s="311">
        <v>0.05</v>
      </c>
      <c r="E46" s="284">
        <v>4393</v>
      </c>
      <c r="F46" s="311">
        <v>0.04</v>
      </c>
      <c r="G46" s="286">
        <v>66070</v>
      </c>
      <c r="H46" s="311">
        <v>0.05</v>
      </c>
      <c r="I46" s="178"/>
      <c r="J46" s="15" t="s">
        <v>295</v>
      </c>
      <c r="K46" s="94" t="s">
        <v>289</v>
      </c>
      <c r="L46" s="94" t="s">
        <v>99</v>
      </c>
      <c r="M46" s="178"/>
      <c r="N46" s="564"/>
      <c r="O46" s="268" t="s">
        <v>286</v>
      </c>
      <c r="P46" s="310">
        <v>3495</v>
      </c>
      <c r="Q46" s="311">
        <v>0.01</v>
      </c>
      <c r="R46" s="284">
        <v>3103</v>
      </c>
      <c r="S46" s="311">
        <v>0.05</v>
      </c>
      <c r="T46" s="286">
        <v>6598</v>
      </c>
      <c r="U46" s="311">
        <v>0.02</v>
      </c>
      <c r="W46" s="15" t="s">
        <v>295</v>
      </c>
      <c r="X46" s="94" t="s">
        <v>289</v>
      </c>
      <c r="Y46" s="94" t="s">
        <v>100</v>
      </c>
    </row>
    <row r="47" spans="1:25" x14ac:dyDescent="0.2">
      <c r="A47" s="564"/>
      <c r="B47" s="268" t="s">
        <v>287</v>
      </c>
      <c r="C47" s="310">
        <v>11385</v>
      </c>
      <c r="D47" s="311">
        <v>0.01</v>
      </c>
      <c r="E47" s="284">
        <v>221</v>
      </c>
      <c r="F47" s="311">
        <v>0</v>
      </c>
      <c r="G47" s="286">
        <v>11606</v>
      </c>
      <c r="H47" s="311">
        <v>0.01</v>
      </c>
      <c r="I47" s="178"/>
      <c r="J47" s="15" t="s">
        <v>295</v>
      </c>
      <c r="K47" s="94" t="s">
        <v>368</v>
      </c>
      <c r="L47" s="94" t="s">
        <v>99</v>
      </c>
      <c r="M47" s="178"/>
      <c r="N47" s="564"/>
      <c r="O47" s="268" t="s">
        <v>287</v>
      </c>
      <c r="P47" s="310">
        <v>2394</v>
      </c>
      <c r="Q47" s="311">
        <v>0.01</v>
      </c>
      <c r="R47" s="284">
        <v>914</v>
      </c>
      <c r="S47" s="311">
        <v>0.01</v>
      </c>
      <c r="T47" s="286">
        <v>3308</v>
      </c>
      <c r="U47" s="311">
        <v>0.01</v>
      </c>
      <c r="W47" s="15" t="s">
        <v>295</v>
      </c>
      <c r="X47" s="94" t="s">
        <v>368</v>
      </c>
      <c r="Y47" s="94" t="s">
        <v>100</v>
      </c>
    </row>
    <row r="48" spans="1:25" x14ac:dyDescent="0.2">
      <c r="A48" s="564"/>
      <c r="B48" s="268" t="s">
        <v>288</v>
      </c>
      <c r="C48" s="310">
        <v>44604</v>
      </c>
      <c r="D48" s="311">
        <v>0.03</v>
      </c>
      <c r="E48" s="284">
        <v>5270</v>
      </c>
      <c r="F48" s="311">
        <v>0.05</v>
      </c>
      <c r="G48" s="286">
        <v>49874</v>
      </c>
      <c r="H48" s="311">
        <v>0.04</v>
      </c>
      <c r="I48" s="178"/>
      <c r="J48" s="15" t="s">
        <v>295</v>
      </c>
      <c r="K48" s="94" t="s">
        <v>369</v>
      </c>
      <c r="L48" s="94" t="s">
        <v>99</v>
      </c>
      <c r="M48" s="178"/>
      <c r="N48" s="564"/>
      <c r="O48" s="268" t="s">
        <v>288</v>
      </c>
      <c r="P48" s="310">
        <v>6983</v>
      </c>
      <c r="Q48" s="311">
        <v>0.03</v>
      </c>
      <c r="R48" s="284">
        <v>4391</v>
      </c>
      <c r="S48" s="311">
        <v>7.0000000000000007E-2</v>
      </c>
      <c r="T48" s="286">
        <v>11375</v>
      </c>
      <c r="U48" s="311">
        <v>0.04</v>
      </c>
      <c r="W48" s="15" t="s">
        <v>295</v>
      </c>
      <c r="X48" s="94" t="s">
        <v>369</v>
      </c>
      <c r="Y48" s="94" t="s">
        <v>100</v>
      </c>
    </row>
    <row r="49" spans="1:25" x14ac:dyDescent="0.2">
      <c r="A49" s="564"/>
      <c r="B49" s="268" t="s">
        <v>49</v>
      </c>
      <c r="C49" s="310">
        <v>45323</v>
      </c>
      <c r="D49" s="311">
        <v>0.03</v>
      </c>
      <c r="E49" s="284">
        <v>1936</v>
      </c>
      <c r="F49" s="311">
        <v>0.02</v>
      </c>
      <c r="G49" s="286">
        <v>47259</v>
      </c>
      <c r="H49" s="311">
        <v>0.03</v>
      </c>
      <c r="I49" s="178"/>
      <c r="J49" s="15" t="s">
        <v>295</v>
      </c>
      <c r="K49" s="94" t="s">
        <v>251</v>
      </c>
      <c r="L49" s="94" t="s">
        <v>99</v>
      </c>
      <c r="M49" s="178"/>
      <c r="N49" s="564"/>
      <c r="O49" s="268" t="s">
        <v>49</v>
      </c>
      <c r="P49" s="310">
        <v>7251</v>
      </c>
      <c r="Q49" s="311">
        <v>0.03</v>
      </c>
      <c r="R49" s="284">
        <v>820</v>
      </c>
      <c r="S49" s="311">
        <v>0.01</v>
      </c>
      <c r="T49" s="286">
        <v>8071</v>
      </c>
      <c r="U49" s="311">
        <v>0.03</v>
      </c>
      <c r="W49" s="15" t="s">
        <v>295</v>
      </c>
      <c r="X49" s="94" t="s">
        <v>251</v>
      </c>
      <c r="Y49" s="94" t="s">
        <v>100</v>
      </c>
    </row>
    <row r="50" spans="1:25" x14ac:dyDescent="0.2">
      <c r="A50" s="564"/>
      <c r="B50" s="268" t="s">
        <v>51</v>
      </c>
      <c r="C50" s="310">
        <v>35651</v>
      </c>
      <c r="D50" s="311">
        <v>0.03</v>
      </c>
      <c r="E50" s="284">
        <v>1083</v>
      </c>
      <c r="F50" s="311">
        <v>0.01</v>
      </c>
      <c r="G50" s="286">
        <v>36734</v>
      </c>
      <c r="H50" s="311">
        <v>0.03</v>
      </c>
      <c r="I50" s="178"/>
      <c r="J50" s="15" t="s">
        <v>295</v>
      </c>
      <c r="K50" s="94" t="s">
        <v>252</v>
      </c>
      <c r="L50" s="94" t="s">
        <v>99</v>
      </c>
      <c r="M50" s="178"/>
      <c r="N50" s="564"/>
      <c r="O50" s="268" t="s">
        <v>51</v>
      </c>
      <c r="P50" s="310">
        <v>1806</v>
      </c>
      <c r="Q50" s="311">
        <v>0.01</v>
      </c>
      <c r="R50" s="284">
        <v>723</v>
      </c>
      <c r="S50" s="311">
        <v>0.01</v>
      </c>
      <c r="T50" s="286">
        <v>2529</v>
      </c>
      <c r="U50" s="311">
        <v>0.01</v>
      </c>
      <c r="W50" s="15" t="s">
        <v>295</v>
      </c>
      <c r="X50" s="94" t="s">
        <v>252</v>
      </c>
      <c r="Y50" s="94" t="s">
        <v>100</v>
      </c>
    </row>
    <row r="51" spans="1:25" x14ac:dyDescent="0.2">
      <c r="A51" s="564"/>
      <c r="B51" s="268" t="s">
        <v>54</v>
      </c>
      <c r="C51" s="310">
        <v>51473</v>
      </c>
      <c r="D51" s="311">
        <v>0.04</v>
      </c>
      <c r="E51" s="284">
        <v>9993</v>
      </c>
      <c r="F51" s="311">
        <v>0.09</v>
      </c>
      <c r="G51" s="286">
        <v>61466</v>
      </c>
      <c r="H51" s="311">
        <v>0.04</v>
      </c>
      <c r="I51" s="178"/>
      <c r="J51" s="15" t="s">
        <v>295</v>
      </c>
      <c r="K51" s="94" t="s">
        <v>253</v>
      </c>
      <c r="L51" s="94" t="s">
        <v>99</v>
      </c>
      <c r="M51" s="178"/>
      <c r="N51" s="564"/>
      <c r="O51" s="268" t="s">
        <v>54</v>
      </c>
      <c r="P51" s="310">
        <v>9623</v>
      </c>
      <c r="Q51" s="311">
        <v>0.04</v>
      </c>
      <c r="R51" s="284">
        <v>3368</v>
      </c>
      <c r="S51" s="311">
        <v>0.05</v>
      </c>
      <c r="T51" s="286">
        <v>12991</v>
      </c>
      <c r="U51" s="311">
        <v>0.04</v>
      </c>
      <c r="W51" s="15" t="s">
        <v>295</v>
      </c>
      <c r="X51" s="94" t="s">
        <v>253</v>
      </c>
      <c r="Y51" s="94" t="s">
        <v>100</v>
      </c>
    </row>
    <row r="52" spans="1:25" x14ac:dyDescent="0.2">
      <c r="A52" s="564"/>
      <c r="B52" s="268" t="s">
        <v>56</v>
      </c>
      <c r="C52" s="310">
        <v>6112</v>
      </c>
      <c r="D52" s="311">
        <v>0</v>
      </c>
      <c r="E52" s="284">
        <v>177</v>
      </c>
      <c r="F52" s="311">
        <v>0</v>
      </c>
      <c r="G52" s="286">
        <v>6289</v>
      </c>
      <c r="H52" s="311">
        <v>0</v>
      </c>
      <c r="I52" s="178"/>
      <c r="J52" s="15" t="s">
        <v>295</v>
      </c>
      <c r="K52" s="94" t="s">
        <v>254</v>
      </c>
      <c r="L52" s="94" t="s">
        <v>99</v>
      </c>
      <c r="M52" s="178"/>
      <c r="N52" s="564"/>
      <c r="O52" s="268" t="s">
        <v>56</v>
      </c>
      <c r="P52" s="310">
        <v>312</v>
      </c>
      <c r="Q52" s="311">
        <v>0</v>
      </c>
      <c r="R52" s="284">
        <v>241</v>
      </c>
      <c r="S52" s="311">
        <v>0</v>
      </c>
      <c r="T52" s="286">
        <v>552</v>
      </c>
      <c r="U52" s="311">
        <v>0</v>
      </c>
      <c r="W52" s="15" t="s">
        <v>295</v>
      </c>
      <c r="X52" s="94" t="s">
        <v>254</v>
      </c>
      <c r="Y52" s="94" t="s">
        <v>100</v>
      </c>
    </row>
    <row r="53" spans="1:25" ht="28.5" x14ac:dyDescent="0.2">
      <c r="A53" s="564"/>
      <c r="B53" s="268" t="s">
        <v>58</v>
      </c>
      <c r="C53" s="310">
        <v>10828</v>
      </c>
      <c r="D53" s="311">
        <v>0.01</v>
      </c>
      <c r="E53" s="284">
        <v>356</v>
      </c>
      <c r="F53" s="311">
        <v>0</v>
      </c>
      <c r="G53" s="286">
        <v>11184</v>
      </c>
      <c r="H53" s="311">
        <v>0.01</v>
      </c>
      <c r="I53" s="178"/>
      <c r="J53" s="15" t="s">
        <v>295</v>
      </c>
      <c r="K53" s="94" t="s">
        <v>255</v>
      </c>
      <c r="L53" s="94" t="s">
        <v>99</v>
      </c>
      <c r="M53" s="178"/>
      <c r="N53" s="564"/>
      <c r="O53" s="268" t="s">
        <v>58</v>
      </c>
      <c r="P53" s="310">
        <v>1172</v>
      </c>
      <c r="Q53" s="311">
        <v>0</v>
      </c>
      <c r="R53" s="284">
        <v>260</v>
      </c>
      <c r="S53" s="311">
        <v>0</v>
      </c>
      <c r="T53" s="286">
        <v>1432</v>
      </c>
      <c r="U53" s="311">
        <v>0</v>
      </c>
      <c r="W53" s="15" t="s">
        <v>295</v>
      </c>
      <c r="X53" s="94" t="s">
        <v>255</v>
      </c>
      <c r="Y53" s="94" t="s">
        <v>100</v>
      </c>
    </row>
    <row r="54" spans="1:25" x14ac:dyDescent="0.2">
      <c r="A54" s="564"/>
      <c r="B54" s="268" t="s">
        <v>60</v>
      </c>
      <c r="C54" s="310">
        <v>14308</v>
      </c>
      <c r="D54" s="311">
        <v>0.01</v>
      </c>
      <c r="E54" s="284">
        <v>496</v>
      </c>
      <c r="F54" s="311">
        <v>0</v>
      </c>
      <c r="G54" s="286">
        <v>14803</v>
      </c>
      <c r="H54" s="311">
        <v>0.01</v>
      </c>
      <c r="I54" s="178"/>
      <c r="J54" s="15" t="s">
        <v>295</v>
      </c>
      <c r="K54" s="94" t="s">
        <v>256</v>
      </c>
      <c r="L54" s="94" t="s">
        <v>99</v>
      </c>
      <c r="M54" s="178"/>
      <c r="N54" s="564"/>
      <c r="O54" s="268" t="s">
        <v>60</v>
      </c>
      <c r="P54" s="310">
        <v>3562</v>
      </c>
      <c r="Q54" s="311">
        <v>0.02</v>
      </c>
      <c r="R54" s="284">
        <v>189</v>
      </c>
      <c r="S54" s="311">
        <v>0</v>
      </c>
      <c r="T54" s="286">
        <v>3752</v>
      </c>
      <c r="U54" s="311">
        <v>0.01</v>
      </c>
      <c r="W54" s="15" t="s">
        <v>295</v>
      </c>
      <c r="X54" s="94" t="s">
        <v>256</v>
      </c>
      <c r="Y54" s="94" t="s">
        <v>100</v>
      </c>
    </row>
    <row r="55" spans="1:25" x14ac:dyDescent="0.2">
      <c r="A55" s="564"/>
      <c r="B55" s="268" t="s">
        <v>62</v>
      </c>
      <c r="C55" s="310">
        <v>15379</v>
      </c>
      <c r="D55" s="311">
        <v>0.01</v>
      </c>
      <c r="E55" s="284">
        <v>238</v>
      </c>
      <c r="F55" s="311">
        <v>0</v>
      </c>
      <c r="G55" s="286">
        <v>15618</v>
      </c>
      <c r="H55" s="311">
        <v>0.01</v>
      </c>
      <c r="I55" s="178"/>
      <c r="J55" s="15" t="s">
        <v>295</v>
      </c>
      <c r="K55" s="94" t="s">
        <v>257</v>
      </c>
      <c r="L55" s="94" t="s">
        <v>99</v>
      </c>
      <c r="M55" s="178"/>
      <c r="N55" s="564"/>
      <c r="O55" s="268" t="s">
        <v>62</v>
      </c>
      <c r="P55" s="310">
        <v>3455</v>
      </c>
      <c r="Q55" s="311">
        <v>0.01</v>
      </c>
      <c r="R55" s="284">
        <v>109</v>
      </c>
      <c r="S55" s="311">
        <v>0</v>
      </c>
      <c r="T55" s="286">
        <v>3564</v>
      </c>
      <c r="U55" s="311">
        <v>0.01</v>
      </c>
      <c r="W55" s="15" t="s">
        <v>295</v>
      </c>
      <c r="X55" s="94" t="s">
        <v>257</v>
      </c>
      <c r="Y55" s="94" t="s">
        <v>100</v>
      </c>
    </row>
    <row r="56" spans="1:25" ht="28.5" x14ac:dyDescent="0.2">
      <c r="A56" s="564"/>
      <c r="B56" s="268" t="s">
        <v>290</v>
      </c>
      <c r="C56" s="310">
        <v>6534</v>
      </c>
      <c r="D56" s="311">
        <v>0.01</v>
      </c>
      <c r="E56" s="284">
        <v>876</v>
      </c>
      <c r="F56" s="311">
        <v>0.01</v>
      </c>
      <c r="G56" s="286">
        <v>7410</v>
      </c>
      <c r="H56" s="311">
        <v>0.01</v>
      </c>
      <c r="I56" s="178"/>
      <c r="J56" s="15" t="s">
        <v>295</v>
      </c>
      <c r="K56" s="94" t="s">
        <v>370</v>
      </c>
      <c r="L56" s="94" t="s">
        <v>99</v>
      </c>
      <c r="M56" s="178"/>
      <c r="N56" s="564"/>
      <c r="O56" s="268" t="s">
        <v>290</v>
      </c>
      <c r="P56" s="310">
        <v>906</v>
      </c>
      <c r="Q56" s="311">
        <v>0</v>
      </c>
      <c r="R56" s="284">
        <v>142</v>
      </c>
      <c r="S56" s="311">
        <v>0</v>
      </c>
      <c r="T56" s="286">
        <v>1048</v>
      </c>
      <c r="U56" s="311">
        <v>0</v>
      </c>
      <c r="W56" s="15" t="s">
        <v>295</v>
      </c>
      <c r="X56" s="94" t="s">
        <v>370</v>
      </c>
      <c r="Y56" s="94" t="s">
        <v>100</v>
      </c>
    </row>
    <row r="57" spans="1:25" x14ac:dyDescent="0.2">
      <c r="A57" s="564"/>
      <c r="B57" s="268" t="s">
        <v>64</v>
      </c>
      <c r="C57" s="310">
        <v>27468</v>
      </c>
      <c r="D57" s="311">
        <v>0.02</v>
      </c>
      <c r="E57" s="284">
        <v>2294</v>
      </c>
      <c r="F57" s="311">
        <v>0.02</v>
      </c>
      <c r="G57" s="286">
        <v>29762</v>
      </c>
      <c r="H57" s="311">
        <v>0.02</v>
      </c>
      <c r="I57" s="178"/>
      <c r="J57" s="15" t="s">
        <v>295</v>
      </c>
      <c r="K57" s="94" t="s">
        <v>258</v>
      </c>
      <c r="L57" s="94" t="s">
        <v>99</v>
      </c>
      <c r="M57" s="178"/>
      <c r="N57" s="564"/>
      <c r="O57" s="268" t="s">
        <v>64</v>
      </c>
      <c r="P57" s="310">
        <v>4225</v>
      </c>
      <c r="Q57" s="311">
        <v>0.02</v>
      </c>
      <c r="R57" s="284">
        <v>368</v>
      </c>
      <c r="S57" s="311">
        <v>0.01</v>
      </c>
      <c r="T57" s="286">
        <v>4593</v>
      </c>
      <c r="U57" s="311">
        <v>0.02</v>
      </c>
      <c r="W57" s="15" t="s">
        <v>295</v>
      </c>
      <c r="X57" s="94" t="s">
        <v>258</v>
      </c>
      <c r="Y57" s="94" t="s">
        <v>100</v>
      </c>
    </row>
    <row r="58" spans="1:25" x14ac:dyDescent="0.2">
      <c r="A58" s="564"/>
      <c r="B58" s="268" t="s">
        <v>66</v>
      </c>
      <c r="C58" s="310">
        <v>81620</v>
      </c>
      <c r="D58" s="311">
        <v>0.06</v>
      </c>
      <c r="E58" s="284">
        <v>11078</v>
      </c>
      <c r="F58" s="311">
        <v>0.1</v>
      </c>
      <c r="G58" s="286">
        <v>92698</v>
      </c>
      <c r="H58" s="311">
        <v>7.0000000000000007E-2</v>
      </c>
      <c r="I58" s="178"/>
      <c r="J58" s="15" t="s">
        <v>295</v>
      </c>
      <c r="K58" s="94" t="s">
        <v>259</v>
      </c>
      <c r="L58" s="94" t="s">
        <v>99</v>
      </c>
      <c r="M58" s="178"/>
      <c r="N58" s="564"/>
      <c r="O58" s="268" t="s">
        <v>66</v>
      </c>
      <c r="P58" s="310">
        <v>17554</v>
      </c>
      <c r="Q58" s="311">
        <v>7.0000000000000007E-2</v>
      </c>
      <c r="R58" s="284">
        <v>2180</v>
      </c>
      <c r="S58" s="311">
        <v>0.04</v>
      </c>
      <c r="T58" s="286">
        <v>19734</v>
      </c>
      <c r="U58" s="311">
        <v>7.0000000000000007E-2</v>
      </c>
      <c r="W58" s="15" t="s">
        <v>295</v>
      </c>
      <c r="X58" s="94" t="s">
        <v>259</v>
      </c>
      <c r="Y58" s="94" t="s">
        <v>100</v>
      </c>
    </row>
    <row r="59" spans="1:25" x14ac:dyDescent="0.2">
      <c r="A59" s="564"/>
      <c r="B59" s="268" t="s">
        <v>291</v>
      </c>
      <c r="C59" s="310">
        <v>6788</v>
      </c>
      <c r="D59" s="311">
        <v>0.01</v>
      </c>
      <c r="E59" s="284">
        <v>492</v>
      </c>
      <c r="F59" s="311">
        <v>0</v>
      </c>
      <c r="G59" s="286">
        <v>7280</v>
      </c>
      <c r="H59" s="311">
        <v>0.01</v>
      </c>
      <c r="I59" s="178"/>
      <c r="J59" s="15" t="s">
        <v>295</v>
      </c>
      <c r="K59" s="94" t="s">
        <v>371</v>
      </c>
      <c r="L59" s="94" t="s">
        <v>99</v>
      </c>
      <c r="M59" s="178"/>
      <c r="N59" s="564"/>
      <c r="O59" s="268" t="s">
        <v>291</v>
      </c>
      <c r="P59" s="310">
        <v>2443</v>
      </c>
      <c r="Q59" s="311">
        <v>0.01</v>
      </c>
      <c r="R59" s="284">
        <v>302</v>
      </c>
      <c r="S59" s="311">
        <v>0</v>
      </c>
      <c r="T59" s="286">
        <v>2745</v>
      </c>
      <c r="U59" s="311">
        <v>0.01</v>
      </c>
      <c r="W59" s="15" t="s">
        <v>295</v>
      </c>
      <c r="X59" s="94" t="s">
        <v>371</v>
      </c>
      <c r="Y59" s="94" t="s">
        <v>100</v>
      </c>
    </row>
    <row r="60" spans="1:25" x14ac:dyDescent="0.2">
      <c r="A60" s="564"/>
      <c r="B60" s="268" t="s">
        <v>70</v>
      </c>
      <c r="C60" s="310">
        <v>62378</v>
      </c>
      <c r="D60" s="311">
        <v>0.05</v>
      </c>
      <c r="E60" s="284">
        <v>5616</v>
      </c>
      <c r="F60" s="311">
        <v>0.05</v>
      </c>
      <c r="G60" s="286">
        <v>67994</v>
      </c>
      <c r="H60" s="311">
        <v>0.05</v>
      </c>
      <c r="I60" s="178"/>
      <c r="J60" s="15" t="s">
        <v>295</v>
      </c>
      <c r="K60" s="94" t="s">
        <v>260</v>
      </c>
      <c r="L60" s="94" t="s">
        <v>99</v>
      </c>
      <c r="M60" s="178"/>
      <c r="N60" s="564"/>
      <c r="O60" s="268" t="s">
        <v>70</v>
      </c>
      <c r="P60" s="310">
        <v>8595</v>
      </c>
      <c r="Q60" s="311">
        <v>0.04</v>
      </c>
      <c r="R60" s="284">
        <v>1626</v>
      </c>
      <c r="S60" s="311">
        <v>0.03</v>
      </c>
      <c r="T60" s="286">
        <v>10221</v>
      </c>
      <c r="U60" s="311">
        <v>0.03</v>
      </c>
      <c r="W60" s="15" t="s">
        <v>295</v>
      </c>
      <c r="X60" s="94" t="s">
        <v>260</v>
      </c>
      <c r="Y60" s="94" t="s">
        <v>100</v>
      </c>
    </row>
    <row r="61" spans="1:25" ht="28.5" x14ac:dyDescent="0.2">
      <c r="A61" s="564"/>
      <c r="B61" s="268" t="s">
        <v>292</v>
      </c>
      <c r="C61" s="310">
        <v>26176</v>
      </c>
      <c r="D61" s="311">
        <v>0.02</v>
      </c>
      <c r="E61" s="284">
        <v>1147</v>
      </c>
      <c r="F61" s="311">
        <v>0.01</v>
      </c>
      <c r="G61" s="286">
        <v>27323</v>
      </c>
      <c r="H61" s="311">
        <v>0.02</v>
      </c>
      <c r="I61" s="178"/>
      <c r="J61" s="15" t="s">
        <v>295</v>
      </c>
      <c r="K61" s="94" t="s">
        <v>372</v>
      </c>
      <c r="L61" s="94" t="s">
        <v>99</v>
      </c>
      <c r="M61" s="178"/>
      <c r="N61" s="564"/>
      <c r="O61" s="268" t="s">
        <v>292</v>
      </c>
      <c r="P61" s="310">
        <v>5134</v>
      </c>
      <c r="Q61" s="311">
        <v>0.02</v>
      </c>
      <c r="R61" s="284">
        <v>529</v>
      </c>
      <c r="S61" s="311">
        <v>0.01</v>
      </c>
      <c r="T61" s="286">
        <v>5664</v>
      </c>
      <c r="U61" s="311">
        <v>0.02</v>
      </c>
      <c r="W61" s="15" t="s">
        <v>295</v>
      </c>
      <c r="X61" s="94" t="s">
        <v>372</v>
      </c>
      <c r="Y61" s="94" t="s">
        <v>100</v>
      </c>
    </row>
    <row r="62" spans="1:25" ht="28.5" x14ac:dyDescent="0.2">
      <c r="A62" s="564"/>
      <c r="B62" s="267" t="s">
        <v>74</v>
      </c>
      <c r="C62" s="286">
        <v>24160</v>
      </c>
      <c r="D62" s="311">
        <v>0.02</v>
      </c>
      <c r="E62" s="284">
        <v>4744</v>
      </c>
      <c r="F62" s="311">
        <v>0.04</v>
      </c>
      <c r="G62" s="286">
        <v>28903</v>
      </c>
      <c r="H62" s="311">
        <v>0.02</v>
      </c>
      <c r="I62" s="178"/>
      <c r="J62" s="15" t="s">
        <v>295</v>
      </c>
      <c r="K62" s="94" t="s">
        <v>261</v>
      </c>
      <c r="L62" s="94" t="s">
        <v>99</v>
      </c>
      <c r="M62" s="178"/>
      <c r="N62" s="564"/>
      <c r="O62" s="267" t="s">
        <v>74</v>
      </c>
      <c r="P62" s="286">
        <v>6842</v>
      </c>
      <c r="Q62" s="311">
        <v>0.03</v>
      </c>
      <c r="R62" s="284">
        <v>2479</v>
      </c>
      <c r="S62" s="311">
        <v>0.04</v>
      </c>
      <c r="T62" s="286">
        <v>9321</v>
      </c>
      <c r="U62" s="311">
        <v>0.03</v>
      </c>
      <c r="W62" s="15" t="s">
        <v>295</v>
      </c>
      <c r="X62" s="94" t="s">
        <v>261</v>
      </c>
      <c r="Y62" s="94" t="s">
        <v>100</v>
      </c>
    </row>
    <row r="63" spans="1:25" ht="28.5" x14ac:dyDescent="0.2">
      <c r="A63" s="564"/>
      <c r="B63" s="268" t="s">
        <v>77</v>
      </c>
      <c r="C63" s="310">
        <v>46070</v>
      </c>
      <c r="D63" s="311">
        <v>0.04</v>
      </c>
      <c r="E63" s="284">
        <v>2840</v>
      </c>
      <c r="F63" s="311">
        <v>0.03</v>
      </c>
      <c r="G63" s="286">
        <v>48910</v>
      </c>
      <c r="H63" s="311">
        <v>0.03</v>
      </c>
      <c r="I63" s="178"/>
      <c r="J63" s="15" t="s">
        <v>295</v>
      </c>
      <c r="K63" s="94" t="s">
        <v>262</v>
      </c>
      <c r="L63" s="94" t="s">
        <v>99</v>
      </c>
      <c r="M63" s="178"/>
      <c r="N63" s="564"/>
      <c r="O63" s="268" t="s">
        <v>77</v>
      </c>
      <c r="P63" s="310">
        <v>8006</v>
      </c>
      <c r="Q63" s="311">
        <v>0.03</v>
      </c>
      <c r="R63" s="284">
        <v>1954</v>
      </c>
      <c r="S63" s="311">
        <v>0.03</v>
      </c>
      <c r="T63" s="286">
        <v>9959</v>
      </c>
      <c r="U63" s="311">
        <v>0.03</v>
      </c>
      <c r="W63" s="15" t="s">
        <v>295</v>
      </c>
      <c r="X63" s="94" t="s">
        <v>262</v>
      </c>
      <c r="Y63" s="94" t="s">
        <v>100</v>
      </c>
    </row>
    <row r="64" spans="1:25" x14ac:dyDescent="0.2">
      <c r="A64" s="564"/>
      <c r="B64" s="268" t="s">
        <v>79</v>
      </c>
      <c r="C64" s="310">
        <v>31251</v>
      </c>
      <c r="D64" s="311">
        <v>0.02</v>
      </c>
      <c r="E64" s="284">
        <v>591</v>
      </c>
      <c r="F64" s="311">
        <v>0.01</v>
      </c>
      <c r="G64" s="286">
        <v>31842</v>
      </c>
      <c r="H64" s="311">
        <v>0.02</v>
      </c>
      <c r="I64" s="178"/>
      <c r="J64" s="15" t="s">
        <v>295</v>
      </c>
      <c r="K64" s="94" t="s">
        <v>263</v>
      </c>
      <c r="L64" s="94" t="s">
        <v>99</v>
      </c>
      <c r="M64" s="178"/>
      <c r="N64" s="564"/>
      <c r="O64" s="268" t="s">
        <v>79</v>
      </c>
      <c r="P64" s="310">
        <v>5032</v>
      </c>
      <c r="Q64" s="311">
        <v>0.02</v>
      </c>
      <c r="R64" s="284">
        <v>204</v>
      </c>
      <c r="S64" s="311">
        <v>0</v>
      </c>
      <c r="T64" s="286">
        <v>5236</v>
      </c>
      <c r="U64" s="311">
        <v>0.02</v>
      </c>
      <c r="W64" s="15" t="s">
        <v>295</v>
      </c>
      <c r="X64" s="94" t="s">
        <v>263</v>
      </c>
      <c r="Y64" s="94" t="s">
        <v>100</v>
      </c>
    </row>
    <row r="65" spans="1:25" x14ac:dyDescent="0.2">
      <c r="A65" s="564"/>
      <c r="B65" s="268" t="s">
        <v>81</v>
      </c>
      <c r="C65" s="310">
        <v>26978</v>
      </c>
      <c r="D65" s="311">
        <v>0.02</v>
      </c>
      <c r="E65" s="284">
        <v>956</v>
      </c>
      <c r="F65" s="311">
        <v>0.01</v>
      </c>
      <c r="G65" s="286">
        <v>27933</v>
      </c>
      <c r="H65" s="311">
        <v>0.02</v>
      </c>
      <c r="I65" s="178"/>
      <c r="J65" s="15" t="s">
        <v>295</v>
      </c>
      <c r="K65" s="94" t="s">
        <v>264</v>
      </c>
      <c r="L65" s="94" t="s">
        <v>99</v>
      </c>
      <c r="M65" s="178"/>
      <c r="N65" s="564"/>
      <c r="O65" s="268" t="s">
        <v>81</v>
      </c>
      <c r="P65" s="310">
        <v>5726</v>
      </c>
      <c r="Q65" s="311">
        <v>0.02</v>
      </c>
      <c r="R65" s="284">
        <v>856</v>
      </c>
      <c r="S65" s="311">
        <v>0.01</v>
      </c>
      <c r="T65" s="286">
        <v>6582</v>
      </c>
      <c r="U65" s="311">
        <v>0.02</v>
      </c>
      <c r="W65" s="15" t="s">
        <v>295</v>
      </c>
      <c r="X65" s="94" t="s">
        <v>264</v>
      </c>
      <c r="Y65" s="94" t="s">
        <v>100</v>
      </c>
    </row>
    <row r="66" spans="1:25" x14ac:dyDescent="0.2">
      <c r="A66" s="564"/>
      <c r="B66" s="268" t="s">
        <v>83</v>
      </c>
      <c r="C66" s="310">
        <v>21036</v>
      </c>
      <c r="D66" s="311">
        <v>0.02</v>
      </c>
      <c r="E66" s="284">
        <v>4715</v>
      </c>
      <c r="F66" s="311">
        <v>0.04</v>
      </c>
      <c r="G66" s="286">
        <v>25751</v>
      </c>
      <c r="H66" s="311">
        <v>0.02</v>
      </c>
      <c r="I66" s="178"/>
      <c r="J66" s="15" t="s">
        <v>295</v>
      </c>
      <c r="K66" s="94" t="s">
        <v>265</v>
      </c>
      <c r="L66" s="94" t="s">
        <v>99</v>
      </c>
      <c r="M66" s="178"/>
      <c r="N66" s="564"/>
      <c r="O66" s="268" t="s">
        <v>83</v>
      </c>
      <c r="P66" s="310">
        <v>3513</v>
      </c>
      <c r="Q66" s="311">
        <v>0.01</v>
      </c>
      <c r="R66" s="284">
        <v>1424</v>
      </c>
      <c r="S66" s="311">
        <v>0.02</v>
      </c>
      <c r="T66" s="286">
        <v>4937</v>
      </c>
      <c r="U66" s="311">
        <v>0.02</v>
      </c>
      <c r="W66" s="15" t="s">
        <v>295</v>
      </c>
      <c r="X66" s="94" t="s">
        <v>265</v>
      </c>
      <c r="Y66" s="94" t="s">
        <v>100</v>
      </c>
    </row>
    <row r="67" spans="1:25" x14ac:dyDescent="0.2">
      <c r="A67" s="564"/>
      <c r="B67" s="268" t="s">
        <v>84</v>
      </c>
      <c r="C67" s="310">
        <v>56724</v>
      </c>
      <c r="D67" s="311">
        <v>0.04</v>
      </c>
      <c r="E67" s="284">
        <v>5363</v>
      </c>
      <c r="F67" s="311">
        <v>0.05</v>
      </c>
      <c r="G67" s="286">
        <v>62086</v>
      </c>
      <c r="H67" s="311">
        <v>0.04</v>
      </c>
      <c r="I67" s="178"/>
      <c r="J67" s="15" t="s">
        <v>295</v>
      </c>
      <c r="K67" s="94" t="s">
        <v>266</v>
      </c>
      <c r="L67" s="94" t="s">
        <v>99</v>
      </c>
      <c r="M67" s="178"/>
      <c r="N67" s="564"/>
      <c r="O67" s="268" t="s">
        <v>84</v>
      </c>
      <c r="P67" s="310">
        <v>12679</v>
      </c>
      <c r="Q67" s="311">
        <v>0.05</v>
      </c>
      <c r="R67" s="284">
        <v>3697</v>
      </c>
      <c r="S67" s="311">
        <v>0.06</v>
      </c>
      <c r="T67" s="286">
        <v>16376</v>
      </c>
      <c r="U67" s="311">
        <v>0.05</v>
      </c>
      <c r="W67" s="15" t="s">
        <v>295</v>
      </c>
      <c r="X67" s="94" t="s">
        <v>266</v>
      </c>
      <c r="Y67" s="94" t="s">
        <v>100</v>
      </c>
    </row>
    <row r="68" spans="1:25" x14ac:dyDescent="0.2">
      <c r="A68" s="564"/>
      <c r="B68" s="268" t="s">
        <v>86</v>
      </c>
      <c r="C68" s="310">
        <v>205148</v>
      </c>
      <c r="D68" s="311">
        <v>0.16</v>
      </c>
      <c r="E68" s="284">
        <v>11455</v>
      </c>
      <c r="F68" s="311">
        <v>0.11</v>
      </c>
      <c r="G68" s="286">
        <v>216603</v>
      </c>
      <c r="H68" s="311">
        <v>0.15</v>
      </c>
      <c r="I68" s="178"/>
      <c r="J68" s="15" t="s">
        <v>295</v>
      </c>
      <c r="K68" s="94" t="s">
        <v>267</v>
      </c>
      <c r="L68" s="94" t="s">
        <v>99</v>
      </c>
      <c r="M68" s="178"/>
      <c r="N68" s="564"/>
      <c r="O68" s="268" t="s">
        <v>86</v>
      </c>
      <c r="P68" s="310">
        <v>46390</v>
      </c>
      <c r="Q68" s="311">
        <v>0.2</v>
      </c>
      <c r="R68" s="284">
        <v>8908</v>
      </c>
      <c r="S68" s="311">
        <v>0.14000000000000001</v>
      </c>
      <c r="T68" s="286">
        <v>55298</v>
      </c>
      <c r="U68" s="311">
        <v>0.19</v>
      </c>
      <c r="W68" s="15" t="s">
        <v>295</v>
      </c>
      <c r="X68" s="94" t="s">
        <v>267</v>
      </c>
      <c r="Y68" s="94" t="s">
        <v>100</v>
      </c>
    </row>
    <row r="69" spans="1:25" ht="28.5" x14ac:dyDescent="0.2">
      <c r="A69" s="564"/>
      <c r="B69" s="268" t="s">
        <v>293</v>
      </c>
      <c r="C69" s="310">
        <v>34041</v>
      </c>
      <c r="D69" s="311">
        <v>0.03</v>
      </c>
      <c r="E69" s="284">
        <v>322</v>
      </c>
      <c r="F69" s="311">
        <v>0</v>
      </c>
      <c r="G69" s="286">
        <v>34362</v>
      </c>
      <c r="H69" s="311">
        <v>0.02</v>
      </c>
      <c r="I69" s="178"/>
      <c r="J69" s="15" t="s">
        <v>295</v>
      </c>
      <c r="K69" s="94" t="s">
        <v>373</v>
      </c>
      <c r="L69" s="94" t="s">
        <v>99</v>
      </c>
      <c r="M69" s="178"/>
      <c r="N69" s="564"/>
      <c r="O69" s="268" t="s">
        <v>293</v>
      </c>
      <c r="P69" s="310">
        <v>6137</v>
      </c>
      <c r="Q69" s="311">
        <v>0.03</v>
      </c>
      <c r="R69" s="284">
        <v>743</v>
      </c>
      <c r="S69" s="311">
        <v>0.01</v>
      </c>
      <c r="T69" s="286">
        <v>6879</v>
      </c>
      <c r="U69" s="311">
        <v>0.02</v>
      </c>
      <c r="W69" s="15" t="s">
        <v>295</v>
      </c>
      <c r="X69" s="94" t="s">
        <v>373</v>
      </c>
      <c r="Y69" s="94" t="s">
        <v>100</v>
      </c>
    </row>
    <row r="70" spans="1:25" x14ac:dyDescent="0.2">
      <c r="A70" s="564"/>
      <c r="B70" s="268" t="s">
        <v>87</v>
      </c>
      <c r="C70" s="310">
        <v>36480</v>
      </c>
      <c r="D70" s="311">
        <v>0.03</v>
      </c>
      <c r="E70" s="284">
        <v>3013</v>
      </c>
      <c r="F70" s="311">
        <v>0.03</v>
      </c>
      <c r="G70" s="286">
        <v>39493</v>
      </c>
      <c r="H70" s="311">
        <v>0.03</v>
      </c>
      <c r="I70" s="178"/>
      <c r="J70" s="15" t="s">
        <v>295</v>
      </c>
      <c r="K70" s="94" t="s">
        <v>268</v>
      </c>
      <c r="L70" s="94" t="s">
        <v>99</v>
      </c>
      <c r="M70" s="178"/>
      <c r="N70" s="564"/>
      <c r="O70" s="268" t="s">
        <v>87</v>
      </c>
      <c r="P70" s="310">
        <v>4943</v>
      </c>
      <c r="Q70" s="311">
        <v>0.02</v>
      </c>
      <c r="R70" s="284">
        <v>1814</v>
      </c>
      <c r="S70" s="311">
        <v>0.03</v>
      </c>
      <c r="T70" s="286">
        <v>6757</v>
      </c>
      <c r="U70" s="311">
        <v>0.02</v>
      </c>
      <c r="W70" s="15" t="s">
        <v>295</v>
      </c>
      <c r="X70" s="94" t="s">
        <v>268</v>
      </c>
      <c r="Y70" s="94" t="s">
        <v>100</v>
      </c>
    </row>
    <row r="71" spans="1:25" x14ac:dyDescent="0.2">
      <c r="A71" s="564"/>
      <c r="B71" s="268" t="s">
        <v>367</v>
      </c>
      <c r="C71" s="310">
        <v>39</v>
      </c>
      <c r="D71" s="311">
        <v>0</v>
      </c>
      <c r="E71" s="284">
        <v>0</v>
      </c>
      <c r="F71" s="311">
        <v>0</v>
      </c>
      <c r="G71" s="286">
        <v>39</v>
      </c>
      <c r="H71" s="311">
        <v>0</v>
      </c>
      <c r="I71" s="178"/>
      <c r="J71" s="15" t="s">
        <v>295</v>
      </c>
      <c r="K71" s="94" t="s">
        <v>374</v>
      </c>
      <c r="L71" s="94" t="s">
        <v>99</v>
      </c>
      <c r="M71" s="178"/>
      <c r="N71" s="564"/>
      <c r="O71" s="268" t="s">
        <v>367</v>
      </c>
      <c r="P71" s="310">
        <v>26</v>
      </c>
      <c r="Q71" s="311">
        <v>0</v>
      </c>
      <c r="R71" s="284">
        <v>5</v>
      </c>
      <c r="S71" s="311">
        <v>0</v>
      </c>
      <c r="T71" s="286">
        <v>31</v>
      </c>
      <c r="U71" s="311">
        <v>0</v>
      </c>
      <c r="W71" s="15" t="s">
        <v>295</v>
      </c>
      <c r="X71" s="94" t="s">
        <v>374</v>
      </c>
      <c r="Y71" s="94" t="s">
        <v>100</v>
      </c>
    </row>
    <row r="72" spans="1:25" x14ac:dyDescent="0.2">
      <c r="A72" s="564"/>
      <c r="B72" s="268" t="s">
        <v>294</v>
      </c>
      <c r="C72" s="310">
        <v>22301</v>
      </c>
      <c r="D72" s="311">
        <v>0.02</v>
      </c>
      <c r="E72" s="284">
        <v>1383</v>
      </c>
      <c r="F72" s="311">
        <v>0.01</v>
      </c>
      <c r="G72" s="286">
        <v>23685</v>
      </c>
      <c r="H72" s="311">
        <v>0.02</v>
      </c>
      <c r="I72" s="178"/>
      <c r="J72" s="15" t="s">
        <v>295</v>
      </c>
      <c r="K72" s="94" t="s">
        <v>375</v>
      </c>
      <c r="L72" s="94" t="s">
        <v>99</v>
      </c>
      <c r="M72" s="178"/>
      <c r="N72" s="564"/>
      <c r="O72" s="268" t="s">
        <v>294</v>
      </c>
      <c r="P72" s="310">
        <v>3080</v>
      </c>
      <c r="Q72" s="311">
        <v>0.01</v>
      </c>
      <c r="R72" s="284">
        <v>442</v>
      </c>
      <c r="S72" s="311">
        <v>0.01</v>
      </c>
      <c r="T72" s="286">
        <v>3522</v>
      </c>
      <c r="U72" s="311">
        <v>0.01</v>
      </c>
      <c r="W72" s="15" t="s">
        <v>295</v>
      </c>
      <c r="X72" s="94" t="s">
        <v>375</v>
      </c>
      <c r="Y72" s="94" t="s">
        <v>100</v>
      </c>
    </row>
    <row r="73" spans="1:25" x14ac:dyDescent="0.2">
      <c r="A73" s="564"/>
      <c r="B73" s="268" t="s">
        <v>88</v>
      </c>
      <c r="C73" s="310">
        <v>36626</v>
      </c>
      <c r="D73" s="311">
        <v>0.03</v>
      </c>
      <c r="E73" s="284">
        <v>2781</v>
      </c>
      <c r="F73" s="311">
        <v>0.03</v>
      </c>
      <c r="G73" s="286">
        <v>39407</v>
      </c>
      <c r="H73" s="311">
        <v>0.03</v>
      </c>
      <c r="I73" s="178"/>
      <c r="J73" s="15" t="s">
        <v>295</v>
      </c>
      <c r="K73" s="94" t="s">
        <v>269</v>
      </c>
      <c r="L73" s="94" t="s">
        <v>99</v>
      </c>
      <c r="M73" s="178"/>
      <c r="N73" s="564"/>
      <c r="O73" s="268" t="s">
        <v>88</v>
      </c>
      <c r="P73" s="310">
        <v>5423</v>
      </c>
      <c r="Q73" s="311">
        <v>0.02</v>
      </c>
      <c r="R73" s="284">
        <v>1570</v>
      </c>
      <c r="S73" s="311">
        <v>0.03</v>
      </c>
      <c r="T73" s="286">
        <v>6993</v>
      </c>
      <c r="U73" s="311">
        <v>0.02</v>
      </c>
      <c r="W73" s="15" t="s">
        <v>295</v>
      </c>
      <c r="X73" s="94" t="s">
        <v>269</v>
      </c>
      <c r="Y73" s="94" t="s">
        <v>100</v>
      </c>
    </row>
    <row r="74" spans="1:25" ht="28.5" x14ac:dyDescent="0.2">
      <c r="A74" s="564"/>
      <c r="B74" s="268" t="s">
        <v>89</v>
      </c>
      <c r="C74" s="310">
        <v>13284</v>
      </c>
      <c r="D74" s="311">
        <v>0.01</v>
      </c>
      <c r="E74" s="284">
        <v>993</v>
      </c>
      <c r="F74" s="311">
        <v>0.01</v>
      </c>
      <c r="G74" s="286">
        <v>14277</v>
      </c>
      <c r="H74" s="311">
        <v>0.01</v>
      </c>
      <c r="I74" s="178"/>
      <c r="J74" s="15" t="s">
        <v>295</v>
      </c>
      <c r="K74" s="94" t="s">
        <v>270</v>
      </c>
      <c r="L74" s="94" t="s">
        <v>99</v>
      </c>
      <c r="M74" s="178"/>
      <c r="N74" s="564"/>
      <c r="O74" s="268" t="s">
        <v>89</v>
      </c>
      <c r="P74" s="310">
        <v>2095</v>
      </c>
      <c r="Q74" s="311">
        <v>0.01</v>
      </c>
      <c r="R74" s="284">
        <v>1099</v>
      </c>
      <c r="S74" s="311">
        <v>0.02</v>
      </c>
      <c r="T74" s="286">
        <v>3194</v>
      </c>
      <c r="U74" s="311">
        <v>0.01</v>
      </c>
      <c r="W74" s="15" t="s">
        <v>295</v>
      </c>
      <c r="X74" s="94" t="s">
        <v>270</v>
      </c>
      <c r="Y74" s="94" t="s">
        <v>100</v>
      </c>
    </row>
    <row r="75" spans="1:25" x14ac:dyDescent="0.2">
      <c r="A75" s="564"/>
      <c r="B75" s="268" t="s">
        <v>90</v>
      </c>
      <c r="C75" s="310">
        <v>89705</v>
      </c>
      <c r="D75" s="311">
        <v>7.0000000000000007E-2</v>
      </c>
      <c r="E75" s="284">
        <v>2538</v>
      </c>
      <c r="F75" s="311">
        <v>0.02</v>
      </c>
      <c r="G75" s="286">
        <v>92243</v>
      </c>
      <c r="H75" s="311">
        <v>7.0000000000000007E-2</v>
      </c>
      <c r="I75" s="178"/>
      <c r="J75" s="15" t="s">
        <v>295</v>
      </c>
      <c r="K75" s="94" t="s">
        <v>376</v>
      </c>
      <c r="L75" s="94" t="s">
        <v>99</v>
      </c>
      <c r="M75" s="178"/>
      <c r="N75" s="564"/>
      <c r="O75" s="268" t="s">
        <v>90</v>
      </c>
      <c r="P75" s="310">
        <v>8506</v>
      </c>
      <c r="Q75" s="311">
        <v>0.04</v>
      </c>
      <c r="R75" s="284">
        <v>1496</v>
      </c>
      <c r="S75" s="311">
        <v>0.02</v>
      </c>
      <c r="T75" s="286">
        <v>10002</v>
      </c>
      <c r="U75" s="311">
        <v>0.03</v>
      </c>
      <c r="W75" s="15" t="s">
        <v>295</v>
      </c>
      <c r="X75" s="94" t="s">
        <v>376</v>
      </c>
      <c r="Y75" s="94" t="s">
        <v>100</v>
      </c>
    </row>
    <row r="76" spans="1:25" x14ac:dyDescent="0.2">
      <c r="A76" s="564"/>
      <c r="B76" s="268" t="s">
        <v>285</v>
      </c>
      <c r="C76" s="310">
        <v>51940</v>
      </c>
      <c r="D76" s="311">
        <v>0.04</v>
      </c>
      <c r="E76" s="284">
        <v>417</v>
      </c>
      <c r="F76" s="311">
        <v>0</v>
      </c>
      <c r="G76" s="286">
        <v>52357</v>
      </c>
      <c r="H76" s="311">
        <v>0.04</v>
      </c>
      <c r="I76" s="178"/>
      <c r="J76" s="15" t="s">
        <v>295</v>
      </c>
      <c r="K76" s="94" t="s">
        <v>377</v>
      </c>
      <c r="L76" s="94" t="s">
        <v>99</v>
      </c>
      <c r="M76" s="178"/>
      <c r="N76" s="564"/>
      <c r="O76" s="268" t="s">
        <v>285</v>
      </c>
      <c r="P76" s="310">
        <v>4570</v>
      </c>
      <c r="Q76" s="311">
        <v>0.02</v>
      </c>
      <c r="R76" s="284">
        <v>786</v>
      </c>
      <c r="S76" s="311">
        <v>0.01</v>
      </c>
      <c r="T76" s="286">
        <v>5356</v>
      </c>
      <c r="U76" s="311">
        <v>0.02</v>
      </c>
      <c r="W76" s="15" t="s">
        <v>295</v>
      </c>
      <c r="X76" s="94" t="s">
        <v>377</v>
      </c>
      <c r="Y76" s="94" t="s">
        <v>100</v>
      </c>
    </row>
    <row r="77" spans="1:25" s="176" customFormat="1" x14ac:dyDescent="0.2">
      <c r="A77" s="564"/>
      <c r="B77" s="277" t="s">
        <v>91</v>
      </c>
      <c r="C77" s="312">
        <v>44291</v>
      </c>
      <c r="D77" s="313">
        <v>0.03</v>
      </c>
      <c r="E77" s="314">
        <v>10401</v>
      </c>
      <c r="F77" s="313">
        <v>0.1</v>
      </c>
      <c r="G77" s="315">
        <v>54692</v>
      </c>
      <c r="H77" s="313">
        <v>0.04</v>
      </c>
      <c r="I77" s="178"/>
      <c r="J77" s="15" t="s">
        <v>295</v>
      </c>
      <c r="K77" s="94" t="s">
        <v>271</v>
      </c>
      <c r="L77" s="94" t="s">
        <v>99</v>
      </c>
      <c r="M77" s="178"/>
      <c r="N77" s="564"/>
      <c r="O77" s="277" t="s">
        <v>91</v>
      </c>
      <c r="P77" s="312">
        <v>25081</v>
      </c>
      <c r="Q77" s="313">
        <v>0.11</v>
      </c>
      <c r="R77" s="314">
        <v>10745</v>
      </c>
      <c r="S77" s="313">
        <v>0.17</v>
      </c>
      <c r="T77" s="315">
        <v>35825</v>
      </c>
      <c r="U77" s="313">
        <v>0.12</v>
      </c>
      <c r="W77" s="15" t="s">
        <v>295</v>
      </c>
      <c r="X77" s="94" t="s">
        <v>271</v>
      </c>
      <c r="Y77" s="94" t="s">
        <v>100</v>
      </c>
    </row>
    <row r="78" spans="1:25" ht="29.25" thickBot="1" x14ac:dyDescent="0.25">
      <c r="A78" s="565"/>
      <c r="B78" s="278" t="s">
        <v>92</v>
      </c>
      <c r="C78" s="316">
        <v>3378</v>
      </c>
      <c r="D78" s="317">
        <v>0</v>
      </c>
      <c r="E78" s="316">
        <v>9386</v>
      </c>
      <c r="F78" s="317">
        <v>0.09</v>
      </c>
      <c r="G78" s="318">
        <v>12764</v>
      </c>
      <c r="H78" s="317">
        <v>0.01</v>
      </c>
      <c r="I78" s="178"/>
      <c r="J78" s="15" t="s">
        <v>295</v>
      </c>
      <c r="K78" s="94" t="s">
        <v>272</v>
      </c>
      <c r="L78" s="94" t="s">
        <v>99</v>
      </c>
      <c r="M78" s="178"/>
      <c r="N78" s="565"/>
      <c r="O78" s="278" t="s">
        <v>92</v>
      </c>
      <c r="P78" s="316">
        <v>235</v>
      </c>
      <c r="Q78" s="317">
        <v>0</v>
      </c>
      <c r="R78" s="316">
        <v>379</v>
      </c>
      <c r="S78" s="317">
        <v>0.01</v>
      </c>
      <c r="T78" s="318">
        <v>614</v>
      </c>
      <c r="U78" s="317">
        <v>0</v>
      </c>
      <c r="W78" s="15" t="s">
        <v>295</v>
      </c>
      <c r="X78" s="94" t="s">
        <v>272</v>
      </c>
      <c r="Y78" s="94" t="s">
        <v>100</v>
      </c>
    </row>
    <row r="79" spans="1:25" x14ac:dyDescent="0.2">
      <c r="C79" s="81"/>
      <c r="D79" s="81"/>
      <c r="E79" s="81"/>
      <c r="F79" s="81"/>
      <c r="G79" s="81"/>
      <c r="H79" s="81"/>
    </row>
    <row r="80" spans="1:25" ht="14.25" customHeight="1" x14ac:dyDescent="0.2">
      <c r="A80" s="559" t="s">
        <v>334</v>
      </c>
      <c r="B80" s="559"/>
      <c r="C80" s="559"/>
      <c r="D80" s="559"/>
      <c r="E80" s="559"/>
      <c r="F80" s="559"/>
      <c r="G80" s="559"/>
      <c r="H80" s="559"/>
      <c r="I80" s="559"/>
      <c r="J80" s="559"/>
      <c r="K80" s="559"/>
      <c r="L80" s="559"/>
      <c r="M80" s="559"/>
      <c r="N80" s="559"/>
      <c r="O80" s="559"/>
      <c r="P80" s="559"/>
      <c r="Q80" s="559"/>
      <c r="R80" s="559"/>
      <c r="S80" s="559"/>
      <c r="T80" s="559"/>
      <c r="U80" s="559"/>
    </row>
    <row r="81" spans="1:21" x14ac:dyDescent="0.2">
      <c r="A81" s="559"/>
      <c r="B81" s="559"/>
      <c r="C81" s="559"/>
      <c r="D81" s="559"/>
      <c r="E81" s="559"/>
      <c r="F81" s="559"/>
      <c r="G81" s="559"/>
      <c r="H81" s="559"/>
      <c r="I81" s="559"/>
      <c r="J81" s="559"/>
      <c r="K81" s="559"/>
      <c r="L81" s="559"/>
      <c r="M81" s="559"/>
      <c r="N81" s="559"/>
      <c r="O81" s="559"/>
      <c r="P81" s="559"/>
      <c r="Q81" s="559"/>
      <c r="R81" s="559"/>
      <c r="S81" s="559"/>
      <c r="T81" s="559"/>
      <c r="U81" s="559"/>
    </row>
    <row r="82" spans="1:21" x14ac:dyDescent="0.2">
      <c r="A82" s="559"/>
      <c r="B82" s="559"/>
      <c r="C82" s="559"/>
      <c r="D82" s="559"/>
      <c r="E82" s="559"/>
      <c r="F82" s="559"/>
      <c r="G82" s="559"/>
      <c r="H82" s="559"/>
      <c r="I82" s="559"/>
      <c r="J82" s="559"/>
      <c r="K82" s="559"/>
      <c r="L82" s="559"/>
      <c r="M82" s="559"/>
      <c r="N82" s="559"/>
      <c r="O82" s="559"/>
      <c r="P82" s="559"/>
      <c r="Q82" s="559"/>
      <c r="R82" s="559"/>
      <c r="S82" s="559"/>
      <c r="T82" s="559"/>
      <c r="U82" s="559"/>
    </row>
    <row r="83" spans="1:21" x14ac:dyDescent="0.2">
      <c r="A83" s="559" t="s">
        <v>335</v>
      </c>
      <c r="B83" s="559"/>
      <c r="C83" s="559"/>
      <c r="D83" s="559"/>
      <c r="E83" s="559"/>
      <c r="F83" s="559"/>
      <c r="G83" s="559"/>
      <c r="H83" s="559"/>
      <c r="I83" s="559"/>
      <c r="J83" s="559"/>
      <c r="K83" s="559"/>
      <c r="L83" s="559"/>
      <c r="M83" s="559"/>
      <c r="N83" s="559"/>
      <c r="O83" s="559"/>
      <c r="P83" s="559"/>
      <c r="Q83" s="559"/>
      <c r="R83" s="559"/>
      <c r="S83" s="559"/>
      <c r="T83" s="559"/>
      <c r="U83" s="559"/>
    </row>
    <row r="84" spans="1:21" x14ac:dyDescent="0.2">
      <c r="A84" s="559"/>
      <c r="B84" s="559"/>
      <c r="C84" s="559"/>
      <c r="D84" s="559"/>
      <c r="E84" s="559"/>
      <c r="F84" s="559"/>
      <c r="G84" s="559"/>
      <c r="H84" s="559"/>
      <c r="I84" s="559"/>
      <c r="J84" s="559"/>
      <c r="K84" s="559"/>
      <c r="L84" s="559"/>
      <c r="M84" s="559"/>
      <c r="N84" s="559"/>
      <c r="O84" s="559"/>
      <c r="P84" s="559"/>
      <c r="Q84" s="559"/>
      <c r="R84" s="559"/>
      <c r="S84" s="559"/>
      <c r="T84" s="559"/>
      <c r="U84" s="559"/>
    </row>
    <row r="85" spans="1:21" x14ac:dyDescent="0.2">
      <c r="A85" s="559"/>
      <c r="B85" s="559"/>
      <c r="C85" s="559"/>
      <c r="D85" s="559"/>
      <c r="E85" s="559"/>
      <c r="F85" s="559"/>
      <c r="G85" s="559"/>
      <c r="H85" s="559"/>
      <c r="I85" s="559"/>
      <c r="J85" s="559"/>
      <c r="K85" s="559"/>
      <c r="L85" s="559"/>
      <c r="M85" s="559"/>
      <c r="N85" s="559"/>
      <c r="O85" s="559"/>
      <c r="P85" s="559"/>
      <c r="Q85" s="559"/>
      <c r="R85" s="559"/>
      <c r="S85" s="559"/>
      <c r="T85" s="559"/>
      <c r="U85" s="559"/>
    </row>
  </sheetData>
  <sheetProtection password="A400" sheet="1" objects="1" scenarios="1"/>
  <mergeCells count="11">
    <mergeCell ref="A83:U85"/>
    <mergeCell ref="A80:U82"/>
    <mergeCell ref="P1:R1"/>
    <mergeCell ref="T4:U4"/>
    <mergeCell ref="A44:A78"/>
    <mergeCell ref="N44:N78"/>
    <mergeCell ref="C4:D4"/>
    <mergeCell ref="E4:F4"/>
    <mergeCell ref="G4:H4"/>
    <mergeCell ref="P4:Q4"/>
    <mergeCell ref="R4:S4"/>
  </mergeCells>
  <pageMargins left="0.39370078740157483" right="0.23622047244094491" top="0.74803149606299213" bottom="0.74803149606299213" header="0.31496062992125984" footer="0.31496062992125984"/>
  <pageSetup paperSize="9" scale="4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03764"/>
    <pageSetUpPr fitToPage="1"/>
  </sheetPr>
  <dimension ref="A1:N44"/>
  <sheetViews>
    <sheetView showGridLines="0" zoomScaleNormal="100" workbookViewId="0">
      <pane ySplit="4" topLeftCell="A5" activePane="bottomLeft" state="frozen"/>
      <selection activeCell="A5" sqref="A5"/>
      <selection pane="bottomLeft"/>
    </sheetView>
  </sheetViews>
  <sheetFormatPr defaultColWidth="9.140625" defaultRowHeight="14.25" x14ac:dyDescent="0.2"/>
  <cols>
    <col min="1" max="1" width="9.7109375" style="97" customWidth="1"/>
    <col min="2" max="2" width="30.140625" style="97" customWidth="1"/>
    <col min="3" max="3" width="50.5703125" style="97" customWidth="1"/>
    <col min="4" max="4" width="18.42578125" style="97" customWidth="1"/>
    <col min="5" max="8" width="10" style="97" customWidth="1"/>
    <col min="9" max="9" width="9.140625" style="97"/>
    <col min="10" max="10" width="19.140625" style="97" customWidth="1"/>
    <col min="11" max="11" width="9.140625" style="97"/>
    <col min="12" max="13" width="9.140625" style="97" hidden="1" customWidth="1"/>
    <col min="14" max="16384" width="9.140625" style="97"/>
  </cols>
  <sheetData>
    <row r="1" spans="1:14" ht="15" customHeight="1" x14ac:dyDescent="0.25">
      <c r="A1" s="88"/>
      <c r="B1" s="88"/>
      <c r="C1" s="96"/>
      <c r="H1" s="1"/>
    </row>
    <row r="2" spans="1:14" ht="15" customHeight="1" thickBot="1" x14ac:dyDescent="0.3">
      <c r="A2" s="98"/>
      <c r="B2" s="98"/>
      <c r="C2" s="99"/>
      <c r="D2" s="100"/>
      <c r="J2" s="100"/>
    </row>
    <row r="3" spans="1:14" ht="15" customHeight="1" x14ac:dyDescent="0.2">
      <c r="A3" s="588" t="s">
        <v>98</v>
      </c>
      <c r="B3" s="589"/>
      <c r="C3" s="590"/>
      <c r="D3" s="578" t="s">
        <v>297</v>
      </c>
      <c r="E3" s="576" t="s">
        <v>0</v>
      </c>
      <c r="F3" s="576"/>
      <c r="G3" s="576"/>
      <c r="H3" s="576"/>
      <c r="I3" s="577"/>
      <c r="J3" s="578" t="s">
        <v>275</v>
      </c>
      <c r="K3" s="106"/>
      <c r="L3" s="106"/>
      <c r="M3" s="106"/>
      <c r="N3" s="106"/>
    </row>
    <row r="4" spans="1:14" ht="30" customHeight="1" thickBot="1" x14ac:dyDescent="0.25">
      <c r="A4" s="591"/>
      <c r="B4" s="592"/>
      <c r="C4" s="593"/>
      <c r="D4" s="579"/>
      <c r="E4" s="345">
        <v>1</v>
      </c>
      <c r="F4" s="345">
        <v>2</v>
      </c>
      <c r="G4" s="346">
        <v>3</v>
      </c>
      <c r="H4" s="346">
        <v>4</v>
      </c>
      <c r="I4" s="347">
        <v>5</v>
      </c>
      <c r="J4" s="579"/>
      <c r="K4" s="106"/>
      <c r="L4" s="106"/>
      <c r="M4" s="106"/>
      <c r="N4" s="106"/>
    </row>
    <row r="5" spans="1:14" ht="15" customHeight="1" x14ac:dyDescent="0.25">
      <c r="A5" s="322" t="s">
        <v>28</v>
      </c>
      <c r="B5" s="323"/>
      <c r="C5" s="323"/>
      <c r="D5" s="323"/>
      <c r="E5" s="323"/>
      <c r="F5" s="323"/>
      <c r="G5" s="323"/>
      <c r="H5" s="323"/>
      <c r="I5" s="323"/>
      <c r="J5" s="348"/>
      <c r="L5" s="101" t="s">
        <v>101</v>
      </c>
      <c r="M5" s="101" t="s">
        <v>111</v>
      </c>
    </row>
    <row r="6" spans="1:14" ht="15" customHeight="1" x14ac:dyDescent="0.2">
      <c r="A6" s="580" t="s">
        <v>20</v>
      </c>
      <c r="B6" s="581"/>
      <c r="C6" s="324" t="s">
        <v>44</v>
      </c>
      <c r="D6" s="349">
        <v>81.19</v>
      </c>
      <c r="E6" s="350">
        <v>83.03</v>
      </c>
      <c r="F6" s="351">
        <v>80.44</v>
      </c>
      <c r="G6" s="350">
        <v>81.41</v>
      </c>
      <c r="H6" s="351">
        <v>81.849999999999994</v>
      </c>
      <c r="I6" s="352">
        <v>79.36</v>
      </c>
      <c r="J6" s="353" t="s">
        <v>278</v>
      </c>
      <c r="L6" s="102" t="s">
        <v>103</v>
      </c>
      <c r="M6" s="102" t="s">
        <v>114</v>
      </c>
    </row>
    <row r="7" spans="1:14" ht="15" customHeight="1" x14ac:dyDescent="0.2">
      <c r="A7" s="325"/>
      <c r="B7" s="326"/>
      <c r="C7" s="327" t="s">
        <v>16</v>
      </c>
      <c r="D7" s="349">
        <v>91.47</v>
      </c>
      <c r="E7" s="350">
        <v>91.8</v>
      </c>
      <c r="F7" s="351">
        <v>91.67</v>
      </c>
      <c r="G7" s="350">
        <v>91.38</v>
      </c>
      <c r="H7" s="351">
        <v>91.41</v>
      </c>
      <c r="I7" s="354">
        <v>91.13</v>
      </c>
      <c r="J7" s="353" t="s">
        <v>278</v>
      </c>
      <c r="L7" s="102" t="s">
        <v>103</v>
      </c>
      <c r="M7" s="102" t="s">
        <v>112</v>
      </c>
    </row>
    <row r="8" spans="1:14" ht="15" customHeight="1" x14ac:dyDescent="0.2">
      <c r="A8" s="328"/>
      <c r="B8" s="327"/>
      <c r="C8" s="329" t="s">
        <v>381</v>
      </c>
      <c r="D8" s="355">
        <v>95.48</v>
      </c>
      <c r="E8" s="356">
        <v>95.82</v>
      </c>
      <c r="F8" s="357">
        <v>95.75</v>
      </c>
      <c r="G8" s="357">
        <v>95.32</v>
      </c>
      <c r="H8" s="357">
        <v>95.16</v>
      </c>
      <c r="I8" s="358">
        <v>95.41</v>
      </c>
      <c r="J8" s="353" t="s">
        <v>278</v>
      </c>
      <c r="L8" s="102" t="s">
        <v>103</v>
      </c>
      <c r="M8" s="102" t="s">
        <v>116</v>
      </c>
    </row>
    <row r="9" spans="1:14" ht="15" customHeight="1" x14ac:dyDescent="0.2">
      <c r="A9" s="328"/>
      <c r="B9" s="327"/>
      <c r="C9" s="330" t="s">
        <v>97</v>
      </c>
      <c r="D9" s="359">
        <v>88.7</v>
      </c>
      <c r="E9" s="360">
        <v>86.77</v>
      </c>
      <c r="F9" s="357">
        <v>87.9</v>
      </c>
      <c r="G9" s="357">
        <v>88.62</v>
      </c>
      <c r="H9" s="357">
        <v>88.2</v>
      </c>
      <c r="I9" s="354">
        <v>91.13</v>
      </c>
      <c r="J9" s="353" t="s">
        <v>278</v>
      </c>
      <c r="L9" s="102" t="s">
        <v>103</v>
      </c>
      <c r="M9" s="102" t="s">
        <v>113</v>
      </c>
    </row>
    <row r="10" spans="1:14" ht="15" customHeight="1" x14ac:dyDescent="0.2">
      <c r="A10" s="328"/>
      <c r="B10" s="327"/>
      <c r="C10" s="327" t="s">
        <v>26</v>
      </c>
      <c r="D10" s="355">
        <v>90.6</v>
      </c>
      <c r="E10" s="356">
        <v>91.2</v>
      </c>
      <c r="F10" s="357">
        <v>91</v>
      </c>
      <c r="G10" s="357">
        <v>90.11</v>
      </c>
      <c r="H10" s="357">
        <v>90.21</v>
      </c>
      <c r="I10" s="358">
        <v>90.36</v>
      </c>
      <c r="J10" s="353" t="s">
        <v>278</v>
      </c>
      <c r="L10" s="102" t="s">
        <v>103</v>
      </c>
      <c r="M10" s="102" t="s">
        <v>26</v>
      </c>
    </row>
    <row r="11" spans="1:14" ht="15" customHeight="1" x14ac:dyDescent="0.2">
      <c r="A11" s="328"/>
      <c r="B11" s="327"/>
      <c r="C11" s="329" t="s">
        <v>27</v>
      </c>
      <c r="D11" s="355">
        <v>94.48</v>
      </c>
      <c r="E11" s="356">
        <v>94.15</v>
      </c>
      <c r="F11" s="357">
        <v>95.27</v>
      </c>
      <c r="G11" s="357">
        <v>95.62</v>
      </c>
      <c r="H11" s="357">
        <v>93.83</v>
      </c>
      <c r="I11" s="358">
        <v>93.81</v>
      </c>
      <c r="J11" s="353" t="s">
        <v>278</v>
      </c>
      <c r="L11" s="102" t="s">
        <v>103</v>
      </c>
      <c r="M11" s="102" t="s">
        <v>115</v>
      </c>
    </row>
    <row r="12" spans="1:14" ht="15" customHeight="1" x14ac:dyDescent="0.2">
      <c r="A12" s="331"/>
      <c r="B12" s="332"/>
      <c r="C12" s="339" t="s">
        <v>95</v>
      </c>
      <c r="D12" s="379">
        <v>96.47</v>
      </c>
      <c r="E12" s="509">
        <v>96.43</v>
      </c>
      <c r="F12" s="510">
        <v>96.56</v>
      </c>
      <c r="G12" s="510">
        <v>96.61</v>
      </c>
      <c r="H12" s="510">
        <v>96.29</v>
      </c>
      <c r="I12" s="513">
        <v>96.48</v>
      </c>
      <c r="J12" s="371" t="s">
        <v>278</v>
      </c>
      <c r="L12" s="102" t="s">
        <v>103</v>
      </c>
      <c r="M12" s="102" t="s">
        <v>117</v>
      </c>
    </row>
    <row r="13" spans="1:14" ht="15" customHeight="1" x14ac:dyDescent="0.2">
      <c r="A13" s="582" t="s">
        <v>96</v>
      </c>
      <c r="B13" s="583"/>
      <c r="C13" s="327" t="s">
        <v>99</v>
      </c>
      <c r="D13" s="361"/>
      <c r="E13" s="362"/>
      <c r="F13" s="363"/>
      <c r="G13" s="512">
        <v>76.78</v>
      </c>
      <c r="H13" s="512">
        <v>78.78</v>
      </c>
      <c r="I13" s="365">
        <v>78.849999999999994</v>
      </c>
      <c r="J13" s="353"/>
      <c r="L13" s="102" t="s">
        <v>105</v>
      </c>
      <c r="M13" s="102" t="s">
        <v>99</v>
      </c>
    </row>
    <row r="14" spans="1:14" ht="15" customHeight="1" x14ac:dyDescent="0.2">
      <c r="A14" s="328"/>
      <c r="B14" s="327"/>
      <c r="C14" s="334" t="s">
        <v>100</v>
      </c>
      <c r="D14" s="366"/>
      <c r="E14" s="367"/>
      <c r="F14" s="368"/>
      <c r="G14" s="369">
        <v>91.16</v>
      </c>
      <c r="H14" s="369">
        <v>91.84</v>
      </c>
      <c r="I14" s="370">
        <v>92.27</v>
      </c>
      <c r="J14" s="371"/>
      <c r="L14" s="102" t="s">
        <v>105</v>
      </c>
      <c r="M14" s="102" t="s">
        <v>100</v>
      </c>
    </row>
    <row r="15" spans="1:14" ht="15" customHeight="1" x14ac:dyDescent="0.2">
      <c r="A15" s="584" t="s">
        <v>30</v>
      </c>
      <c r="B15" s="585"/>
      <c r="C15" s="335" t="s">
        <v>31</v>
      </c>
      <c r="D15" s="372">
        <v>75.44</v>
      </c>
      <c r="E15" s="373">
        <v>72.89</v>
      </c>
      <c r="F15" s="374">
        <v>74.09</v>
      </c>
      <c r="G15" s="373">
        <v>75.77</v>
      </c>
      <c r="H15" s="374">
        <v>76.959999999999994</v>
      </c>
      <c r="I15" s="375">
        <v>77.08</v>
      </c>
      <c r="J15" s="376">
        <v>16.93</v>
      </c>
      <c r="L15" s="102" t="s">
        <v>107</v>
      </c>
      <c r="M15" s="102" t="s">
        <v>39</v>
      </c>
    </row>
    <row r="16" spans="1:14" ht="15" customHeight="1" x14ac:dyDescent="0.2">
      <c r="A16" s="586" t="s">
        <v>384</v>
      </c>
      <c r="B16" s="587"/>
      <c r="C16" s="324" t="s">
        <v>16</v>
      </c>
      <c r="D16" s="349">
        <v>66.3</v>
      </c>
      <c r="E16" s="350">
        <v>60.35</v>
      </c>
      <c r="F16" s="351">
        <v>63.3</v>
      </c>
      <c r="G16" s="350">
        <v>66.88</v>
      </c>
      <c r="H16" s="351">
        <v>69.099999999999994</v>
      </c>
      <c r="I16" s="354">
        <v>71.88</v>
      </c>
      <c r="J16" s="353" t="s">
        <v>278</v>
      </c>
      <c r="L16" s="102" t="s">
        <v>109</v>
      </c>
      <c r="M16" s="102" t="s">
        <v>112</v>
      </c>
    </row>
    <row r="17" spans="1:13" ht="15" customHeight="1" x14ac:dyDescent="0.2">
      <c r="A17" s="325"/>
      <c r="B17" s="326"/>
      <c r="C17" s="329" t="s">
        <v>381</v>
      </c>
      <c r="D17" s="355">
        <v>89.01</v>
      </c>
      <c r="E17" s="356">
        <v>89.82</v>
      </c>
      <c r="F17" s="357">
        <v>90.75</v>
      </c>
      <c r="G17" s="357">
        <v>88.4</v>
      </c>
      <c r="H17" s="357">
        <v>87.3</v>
      </c>
      <c r="I17" s="358">
        <v>88.95</v>
      </c>
      <c r="J17" s="353" t="s">
        <v>278</v>
      </c>
      <c r="L17" s="102" t="s">
        <v>109</v>
      </c>
      <c r="M17" s="102" t="s">
        <v>116</v>
      </c>
    </row>
    <row r="18" spans="1:13" ht="15" customHeight="1" x14ac:dyDescent="0.2">
      <c r="A18" s="325"/>
      <c r="B18" s="326"/>
      <c r="C18" s="330" t="s">
        <v>97</v>
      </c>
      <c r="D18" s="359">
        <v>89.17</v>
      </c>
      <c r="E18" s="360">
        <v>84.97</v>
      </c>
      <c r="F18" s="357">
        <v>89.16</v>
      </c>
      <c r="G18" s="357">
        <v>89.27</v>
      </c>
      <c r="H18" s="357">
        <v>91.08</v>
      </c>
      <c r="I18" s="354">
        <v>91.31</v>
      </c>
      <c r="J18" s="353" t="s">
        <v>278</v>
      </c>
      <c r="L18" s="102" t="s">
        <v>109</v>
      </c>
      <c r="M18" s="102" t="s">
        <v>113</v>
      </c>
    </row>
    <row r="19" spans="1:13" ht="15" customHeight="1" x14ac:dyDescent="0.2">
      <c r="A19" s="325"/>
      <c r="B19" s="326"/>
      <c r="C19" s="327" t="s">
        <v>26</v>
      </c>
      <c r="D19" s="355">
        <v>96.14</v>
      </c>
      <c r="E19" s="356">
        <v>95.54</v>
      </c>
      <c r="F19" s="357">
        <v>96.57</v>
      </c>
      <c r="G19" s="357">
        <v>96.69</v>
      </c>
      <c r="H19" s="357">
        <v>96.06</v>
      </c>
      <c r="I19" s="358">
        <v>95.74</v>
      </c>
      <c r="J19" s="353" t="s">
        <v>278</v>
      </c>
      <c r="L19" s="102" t="s">
        <v>109</v>
      </c>
      <c r="M19" s="102" t="s">
        <v>26</v>
      </c>
    </row>
    <row r="20" spans="1:13" ht="15" customHeight="1" x14ac:dyDescent="0.2">
      <c r="A20" s="325"/>
      <c r="B20" s="326"/>
      <c r="C20" s="329" t="s">
        <v>27</v>
      </c>
      <c r="D20" s="355">
        <v>76.28</v>
      </c>
      <c r="E20" s="356">
        <v>71.72</v>
      </c>
      <c r="F20" s="357">
        <v>76.81</v>
      </c>
      <c r="G20" s="357">
        <v>77.11</v>
      </c>
      <c r="H20" s="357">
        <v>77.8</v>
      </c>
      <c r="I20" s="358">
        <v>78</v>
      </c>
      <c r="J20" s="353" t="s">
        <v>278</v>
      </c>
      <c r="L20" s="102" t="s">
        <v>109</v>
      </c>
      <c r="M20" s="102" t="s">
        <v>115</v>
      </c>
    </row>
    <row r="21" spans="1:13" ht="15" customHeight="1" x14ac:dyDescent="0.2">
      <c r="A21" s="331"/>
      <c r="B21" s="332"/>
      <c r="C21" s="339" t="s">
        <v>329</v>
      </c>
      <c r="D21" s="508">
        <v>90.88</v>
      </c>
      <c r="E21" s="509">
        <v>89.08</v>
      </c>
      <c r="F21" s="510">
        <v>90.35</v>
      </c>
      <c r="G21" s="509">
        <v>91.5</v>
      </c>
      <c r="H21" s="510">
        <v>91.47</v>
      </c>
      <c r="I21" s="511">
        <v>91.81</v>
      </c>
      <c r="J21" s="371" t="s">
        <v>278</v>
      </c>
      <c r="L21" s="102" t="s">
        <v>109</v>
      </c>
      <c r="M21" s="102" t="s">
        <v>117</v>
      </c>
    </row>
    <row r="22" spans="1:13" ht="15" customHeight="1" x14ac:dyDescent="0.25">
      <c r="A22" s="507" t="s">
        <v>29</v>
      </c>
      <c r="B22" s="336"/>
      <c r="C22" s="323"/>
      <c r="D22" s="378"/>
      <c r="E22" s="378"/>
      <c r="F22" s="378"/>
      <c r="G22" s="378"/>
      <c r="H22" s="378"/>
      <c r="I22" s="378"/>
      <c r="J22" s="418"/>
      <c r="L22" s="102" t="s">
        <v>102</v>
      </c>
      <c r="M22" s="102" t="s">
        <v>102</v>
      </c>
    </row>
    <row r="23" spans="1:13" ht="15" customHeight="1" x14ac:dyDescent="0.2">
      <c r="A23" s="337" t="s">
        <v>20</v>
      </c>
      <c r="B23" s="338"/>
      <c r="C23" s="324" t="s">
        <v>44</v>
      </c>
      <c r="D23" s="349">
        <v>65.400000000000006</v>
      </c>
      <c r="E23" s="350">
        <v>64.91</v>
      </c>
      <c r="F23" s="351">
        <v>65.400000000000006</v>
      </c>
      <c r="G23" s="350">
        <v>65.05</v>
      </c>
      <c r="H23" s="351">
        <v>64.47</v>
      </c>
      <c r="I23" s="354">
        <v>67.650000000000006</v>
      </c>
      <c r="J23" s="353" t="s">
        <v>278</v>
      </c>
      <c r="L23" s="102" t="s">
        <v>104</v>
      </c>
      <c r="M23" s="102" t="s">
        <v>114</v>
      </c>
    </row>
    <row r="24" spans="1:13" ht="15" customHeight="1" x14ac:dyDescent="0.2">
      <c r="A24" s="325"/>
      <c r="B24" s="326"/>
      <c r="C24" s="327" t="s">
        <v>16</v>
      </c>
      <c r="D24" s="349">
        <v>62.08</v>
      </c>
      <c r="E24" s="350">
        <v>61.93</v>
      </c>
      <c r="F24" s="351">
        <v>61.43</v>
      </c>
      <c r="G24" s="350">
        <v>61.95</v>
      </c>
      <c r="H24" s="351">
        <v>61.77</v>
      </c>
      <c r="I24" s="354">
        <v>63.57</v>
      </c>
      <c r="J24" s="353" t="s">
        <v>278</v>
      </c>
      <c r="L24" s="102" t="s">
        <v>104</v>
      </c>
      <c r="M24" s="102" t="s">
        <v>112</v>
      </c>
    </row>
    <row r="25" spans="1:13" ht="15" customHeight="1" x14ac:dyDescent="0.2">
      <c r="A25" s="328"/>
      <c r="B25" s="327"/>
      <c r="C25" s="329" t="s">
        <v>381</v>
      </c>
      <c r="D25" s="355">
        <v>72.37</v>
      </c>
      <c r="E25" s="356">
        <v>66.31</v>
      </c>
      <c r="F25" s="357">
        <v>68.599999999999994</v>
      </c>
      <c r="G25" s="357">
        <v>76.89</v>
      </c>
      <c r="H25" s="357">
        <v>73.64</v>
      </c>
      <c r="I25" s="358">
        <v>75.78</v>
      </c>
      <c r="J25" s="353" t="s">
        <v>278</v>
      </c>
      <c r="L25" s="102" t="s">
        <v>104</v>
      </c>
      <c r="M25" s="102" t="s">
        <v>116</v>
      </c>
    </row>
    <row r="26" spans="1:13" ht="15" customHeight="1" x14ac:dyDescent="0.2">
      <c r="A26" s="328"/>
      <c r="B26" s="327"/>
      <c r="C26" s="330" t="s">
        <v>97</v>
      </c>
      <c r="D26" s="359">
        <v>77.13</v>
      </c>
      <c r="E26" s="360">
        <v>73.17</v>
      </c>
      <c r="F26" s="357">
        <v>77.400000000000006</v>
      </c>
      <c r="G26" s="357">
        <v>78.36</v>
      </c>
      <c r="H26" s="357">
        <v>78.55</v>
      </c>
      <c r="I26" s="354">
        <v>77.760000000000005</v>
      </c>
      <c r="J26" s="353" t="s">
        <v>278</v>
      </c>
      <c r="L26" s="102" t="s">
        <v>104</v>
      </c>
      <c r="M26" s="102" t="s">
        <v>113</v>
      </c>
    </row>
    <row r="27" spans="1:13" ht="15" customHeight="1" x14ac:dyDescent="0.2">
      <c r="A27" s="328"/>
      <c r="B27" s="327"/>
      <c r="C27" s="327" t="s">
        <v>26</v>
      </c>
      <c r="D27" s="355">
        <v>82.17</v>
      </c>
      <c r="E27" s="356">
        <v>82.08</v>
      </c>
      <c r="F27" s="357">
        <v>81.66</v>
      </c>
      <c r="G27" s="357">
        <v>82.36</v>
      </c>
      <c r="H27" s="357">
        <v>84.73</v>
      </c>
      <c r="I27" s="358">
        <v>79.760000000000005</v>
      </c>
      <c r="J27" s="353" t="s">
        <v>278</v>
      </c>
      <c r="L27" s="102" t="s">
        <v>104</v>
      </c>
      <c r="M27" s="102" t="s">
        <v>26</v>
      </c>
    </row>
    <row r="28" spans="1:13" ht="15" customHeight="1" x14ac:dyDescent="0.2">
      <c r="A28" s="328"/>
      <c r="B28" s="327"/>
      <c r="C28" s="329" t="s">
        <v>27</v>
      </c>
      <c r="D28" s="355">
        <v>73.569999999999993</v>
      </c>
      <c r="E28" s="356">
        <v>71.97</v>
      </c>
      <c r="F28" s="357">
        <v>72.09</v>
      </c>
      <c r="G28" s="357">
        <v>73.959999999999994</v>
      </c>
      <c r="H28" s="357">
        <v>73.709999999999994</v>
      </c>
      <c r="I28" s="358">
        <v>75.72</v>
      </c>
      <c r="J28" s="353" t="s">
        <v>278</v>
      </c>
      <c r="L28" s="102" t="s">
        <v>104</v>
      </c>
      <c r="M28" s="102" t="s">
        <v>115</v>
      </c>
    </row>
    <row r="29" spans="1:13" ht="15" customHeight="1" x14ac:dyDescent="0.2">
      <c r="A29" s="331"/>
      <c r="B29" s="332"/>
      <c r="C29" s="339" t="s">
        <v>329</v>
      </c>
      <c r="D29" s="379">
        <v>82.66</v>
      </c>
      <c r="E29" s="380">
        <v>83.12</v>
      </c>
      <c r="F29" s="381">
        <v>81.61</v>
      </c>
      <c r="G29" s="380">
        <v>82.44</v>
      </c>
      <c r="H29" s="381">
        <v>83.06</v>
      </c>
      <c r="I29" s="382">
        <v>83.14</v>
      </c>
      <c r="J29" s="371" t="s">
        <v>278</v>
      </c>
      <c r="L29" s="102" t="s">
        <v>104</v>
      </c>
      <c r="M29" s="102" t="s">
        <v>117</v>
      </c>
    </row>
    <row r="30" spans="1:13" ht="15" customHeight="1" x14ac:dyDescent="0.2">
      <c r="A30" s="337" t="s">
        <v>96</v>
      </c>
      <c r="B30" s="338"/>
      <c r="C30" s="330" t="s">
        <v>99</v>
      </c>
      <c r="D30" s="383"/>
      <c r="E30" s="384"/>
      <c r="F30" s="385"/>
      <c r="G30" s="364">
        <v>46.77</v>
      </c>
      <c r="H30" s="364">
        <v>52.53</v>
      </c>
      <c r="I30" s="386">
        <v>51.69</v>
      </c>
      <c r="J30" s="387"/>
      <c r="L30" s="102" t="s">
        <v>106</v>
      </c>
      <c r="M30" s="102" t="s">
        <v>99</v>
      </c>
    </row>
    <row r="31" spans="1:13" ht="15" customHeight="1" x14ac:dyDescent="0.2">
      <c r="A31" s="328"/>
      <c r="B31" s="327"/>
      <c r="C31" s="327" t="s">
        <v>100</v>
      </c>
      <c r="D31" s="366"/>
      <c r="E31" s="363"/>
      <c r="F31" s="368"/>
      <c r="G31" s="369">
        <v>70.88</v>
      </c>
      <c r="H31" s="369">
        <v>72.38</v>
      </c>
      <c r="I31" s="388">
        <v>73.180000000000007</v>
      </c>
      <c r="J31" s="371"/>
      <c r="L31" s="102" t="s">
        <v>106</v>
      </c>
      <c r="M31" s="102" t="s">
        <v>100</v>
      </c>
    </row>
    <row r="32" spans="1:13" ht="15" customHeight="1" x14ac:dyDescent="0.2">
      <c r="A32" s="340" t="s">
        <v>30</v>
      </c>
      <c r="B32" s="341"/>
      <c r="C32" s="335" t="s">
        <v>31</v>
      </c>
      <c r="D32" s="372">
        <v>54.16</v>
      </c>
      <c r="E32" s="389">
        <v>53.7</v>
      </c>
      <c r="F32" s="374">
        <v>53.46</v>
      </c>
      <c r="G32" s="373">
        <v>54.16</v>
      </c>
      <c r="H32" s="374">
        <v>53.45</v>
      </c>
      <c r="I32" s="375">
        <v>56.38</v>
      </c>
      <c r="J32" s="376">
        <v>36.5</v>
      </c>
      <c r="L32" s="102" t="s">
        <v>108</v>
      </c>
      <c r="M32" s="102" t="s">
        <v>39</v>
      </c>
    </row>
    <row r="33" spans="1:13" ht="15" customHeight="1" x14ac:dyDescent="0.2">
      <c r="A33" s="337" t="s">
        <v>384</v>
      </c>
      <c r="B33" s="338"/>
      <c r="C33" s="327" t="s">
        <v>16</v>
      </c>
      <c r="D33" s="349">
        <v>71.180000000000007</v>
      </c>
      <c r="E33" s="350">
        <v>69.41</v>
      </c>
      <c r="F33" s="351">
        <v>70.430000000000007</v>
      </c>
      <c r="G33" s="350">
        <v>69.69</v>
      </c>
      <c r="H33" s="351">
        <v>72.819999999999993</v>
      </c>
      <c r="I33" s="354">
        <v>74.39</v>
      </c>
      <c r="J33" s="353" t="s">
        <v>278</v>
      </c>
      <c r="L33" s="102" t="s">
        <v>110</v>
      </c>
      <c r="M33" s="102" t="s">
        <v>112</v>
      </c>
    </row>
    <row r="34" spans="1:13" ht="15" customHeight="1" x14ac:dyDescent="0.2">
      <c r="A34" s="325"/>
      <c r="B34" s="326"/>
      <c r="C34" s="329" t="s">
        <v>381</v>
      </c>
      <c r="D34" s="355">
        <v>87.11</v>
      </c>
      <c r="E34" s="356">
        <v>87.08</v>
      </c>
      <c r="F34" s="357">
        <v>91.08</v>
      </c>
      <c r="G34" s="357">
        <v>86.43</v>
      </c>
      <c r="H34" s="357">
        <v>84.18</v>
      </c>
      <c r="I34" s="358">
        <v>87.75</v>
      </c>
      <c r="J34" s="353" t="s">
        <v>278</v>
      </c>
      <c r="L34" s="102" t="s">
        <v>110</v>
      </c>
      <c r="M34" s="102" t="s">
        <v>116</v>
      </c>
    </row>
    <row r="35" spans="1:13" ht="15" customHeight="1" x14ac:dyDescent="0.2">
      <c r="A35" s="325"/>
      <c r="B35" s="326"/>
      <c r="C35" s="330" t="s">
        <v>97</v>
      </c>
      <c r="D35" s="359">
        <v>94.96</v>
      </c>
      <c r="E35" s="360">
        <v>94</v>
      </c>
      <c r="F35" s="357">
        <v>94.13</v>
      </c>
      <c r="G35" s="357">
        <v>94.82</v>
      </c>
      <c r="H35" s="357">
        <v>95.72</v>
      </c>
      <c r="I35" s="354">
        <v>95.95</v>
      </c>
      <c r="J35" s="353" t="s">
        <v>278</v>
      </c>
      <c r="L35" s="102" t="s">
        <v>110</v>
      </c>
      <c r="M35" s="102" t="s">
        <v>113</v>
      </c>
    </row>
    <row r="36" spans="1:13" ht="15" customHeight="1" x14ac:dyDescent="0.2">
      <c r="A36" s="325"/>
      <c r="B36" s="326"/>
      <c r="C36" s="327" t="s">
        <v>26</v>
      </c>
      <c r="D36" s="355">
        <v>89.86</v>
      </c>
      <c r="E36" s="356">
        <v>89.31</v>
      </c>
      <c r="F36" s="357">
        <v>91.57</v>
      </c>
      <c r="G36" s="357">
        <v>89.93</v>
      </c>
      <c r="H36" s="357">
        <v>89.23</v>
      </c>
      <c r="I36" s="358">
        <v>89.37</v>
      </c>
      <c r="J36" s="353" t="s">
        <v>278</v>
      </c>
      <c r="L36" s="102" t="s">
        <v>110</v>
      </c>
      <c r="M36" s="102" t="s">
        <v>26</v>
      </c>
    </row>
    <row r="37" spans="1:13" ht="15" customHeight="1" x14ac:dyDescent="0.2">
      <c r="A37" s="325"/>
      <c r="B37" s="326"/>
      <c r="C37" s="329" t="s">
        <v>27</v>
      </c>
      <c r="D37" s="355">
        <v>89.92</v>
      </c>
      <c r="E37" s="356">
        <v>88.75</v>
      </c>
      <c r="F37" s="357">
        <v>90.04</v>
      </c>
      <c r="G37" s="357">
        <v>89.35</v>
      </c>
      <c r="H37" s="357">
        <v>90.33</v>
      </c>
      <c r="I37" s="358">
        <v>91.25</v>
      </c>
      <c r="J37" s="353" t="s">
        <v>278</v>
      </c>
      <c r="L37" s="102" t="s">
        <v>110</v>
      </c>
      <c r="M37" s="102" t="s">
        <v>115</v>
      </c>
    </row>
    <row r="38" spans="1:13" ht="15" customHeight="1" thickBot="1" x14ac:dyDescent="0.25">
      <c r="A38" s="342"/>
      <c r="B38" s="343"/>
      <c r="C38" s="344" t="s">
        <v>329</v>
      </c>
      <c r="D38" s="390">
        <v>95.13</v>
      </c>
      <c r="E38" s="391">
        <v>94.96</v>
      </c>
      <c r="F38" s="392">
        <v>95.88</v>
      </c>
      <c r="G38" s="391">
        <v>95.04</v>
      </c>
      <c r="H38" s="392">
        <v>95.07</v>
      </c>
      <c r="I38" s="393">
        <v>94.78</v>
      </c>
      <c r="J38" s="394" t="s">
        <v>278</v>
      </c>
      <c r="L38" s="102" t="s">
        <v>110</v>
      </c>
      <c r="M38" s="102" t="s">
        <v>117</v>
      </c>
    </row>
    <row r="39" spans="1:13" x14ac:dyDescent="0.2">
      <c r="A39" s="106"/>
      <c r="B39" s="106"/>
      <c r="C39" s="106"/>
    </row>
    <row r="40" spans="1:13" hidden="1" x14ac:dyDescent="0.2">
      <c r="A40" s="106"/>
      <c r="B40" s="106"/>
      <c r="C40" s="106"/>
      <c r="D40" s="102" t="s">
        <v>118</v>
      </c>
      <c r="E40" s="102" t="s">
        <v>119</v>
      </c>
      <c r="F40" s="102" t="s">
        <v>120</v>
      </c>
      <c r="G40" s="102" t="s">
        <v>121</v>
      </c>
      <c r="H40" s="102" t="s">
        <v>122</v>
      </c>
      <c r="I40" s="102" t="s">
        <v>123</v>
      </c>
      <c r="J40" s="102" t="s">
        <v>277</v>
      </c>
    </row>
    <row r="41" spans="1:13" x14ac:dyDescent="0.2">
      <c r="A41" s="127" t="s">
        <v>279</v>
      </c>
      <c r="B41" s="127"/>
      <c r="C41" s="106"/>
    </row>
    <row r="42" spans="1:13" ht="27.75" customHeight="1" x14ac:dyDescent="0.2">
      <c r="A42" s="524"/>
      <c r="B42" s="567" t="s">
        <v>332</v>
      </c>
      <c r="C42" s="568"/>
      <c r="D42" s="568"/>
      <c r="E42" s="568"/>
      <c r="F42" s="568"/>
      <c r="G42" s="568"/>
      <c r="H42" s="568"/>
      <c r="I42" s="569"/>
    </row>
    <row r="43" spans="1:13" ht="14.25" customHeight="1" x14ac:dyDescent="0.2">
      <c r="A43" s="130" t="s">
        <v>278</v>
      </c>
      <c r="B43" s="570" t="s">
        <v>282</v>
      </c>
      <c r="C43" s="571"/>
      <c r="D43" s="571"/>
      <c r="E43" s="571"/>
      <c r="F43" s="571"/>
      <c r="G43" s="571"/>
      <c r="H43" s="571"/>
      <c r="I43" s="572"/>
    </row>
    <row r="44" spans="1:13" ht="14.25" customHeight="1" x14ac:dyDescent="0.2">
      <c r="A44" s="131"/>
      <c r="B44" s="573" t="s">
        <v>300</v>
      </c>
      <c r="C44" s="574"/>
      <c r="D44" s="574"/>
      <c r="E44" s="574"/>
      <c r="F44" s="574"/>
      <c r="G44" s="574"/>
      <c r="H44" s="574"/>
      <c r="I44" s="575"/>
    </row>
  </sheetData>
  <sheetProtection algorithmName="SHA-512" hashValue="V0gsEn07rEecLgV+BZpT4WplwPXgThxJAwsN2VLgpJb2WcqcFKFV1WFU2MD12G3p4J8A1E73XB15Hj54xV6qhQ==" saltValue="A18AHteUoX9j5X4J7oAHTg==" spinCount="100000" sheet="1" objects="1" scenarios="1"/>
  <mergeCells count="11">
    <mergeCell ref="B42:I42"/>
    <mergeCell ref="B43:I43"/>
    <mergeCell ref="B44:I44"/>
    <mergeCell ref="E3:I3"/>
    <mergeCell ref="J3:J4"/>
    <mergeCell ref="A6:B6"/>
    <mergeCell ref="A13:B13"/>
    <mergeCell ref="A15:B15"/>
    <mergeCell ref="A16:B16"/>
    <mergeCell ref="A3:C4"/>
    <mergeCell ref="D3:D4"/>
  </mergeCells>
  <conditionalFormatting sqref="D6:I12 H13:I14 D15:J15 D16:I21 D23:I29 H30:I31 D32:J32 D33:I38">
    <cfRule type="expression" dxfId="21" priority="9" stopIfTrue="1">
      <formula>OR("D6='N/A'", "D6='N'", "D6='R'")</formula>
    </cfRule>
  </conditionalFormatting>
  <conditionalFormatting sqref="G13:G14">
    <cfRule type="expression" dxfId="20" priority="5" stopIfTrue="1">
      <formula>OR("D6='N/A'", "D6='N'", "D6='R'")</formula>
    </cfRule>
  </conditionalFormatting>
  <conditionalFormatting sqref="G30:G31">
    <cfRule type="expression" dxfId="19" priority="1" stopIfTrue="1">
      <formula>OR("D6='N/A'", "D6='N'", "D6='R'")</formula>
    </cfRule>
  </conditionalFormatting>
  <conditionalFormatting sqref="G30:I31 G13:I14">
    <cfRule type="expression" dxfId="15" priority="53">
      <formula>#REF!="UNRELIABLE"</formula>
    </cfRule>
  </conditionalFormatting>
  <pageMargins left="0.23622047244094491" right="0.23622047244094491" top="0.74803149606299213" bottom="0.74803149606299213" header="0.31496062992125984" footer="0.31496062992125984"/>
  <pageSetup paperSize="9" scale="74" orientation="landscape" r:id="rId1"/>
  <extLst>
    <ext xmlns:x14="http://schemas.microsoft.com/office/spreadsheetml/2009/9/main" uri="{78C0D931-6437-407d-A8EE-F0AAD7539E65}">
      <x14:conditionalFormattings>
        <x14:conditionalFormatting xmlns:xm="http://schemas.microsoft.com/office/excel/2006/main">
          <x14:cfRule type="expression" priority="52" stopIfTrue="1" id="{1B86E42D-3DC3-41A3-9BF6-F80670E77257}">
            <xm:f>'Response rate'!D33&lt;#REF!</xm:f>
            <x14:dxf>
              <fill>
                <patternFill>
                  <bgColor theme="0" tint="-0.14996795556505021"/>
                </patternFill>
              </fill>
            </x14:dxf>
          </x14:cfRule>
          <xm:sqref>D33:I38</xm:sqref>
        </x14:conditionalFormatting>
        <x14:conditionalFormatting xmlns:xm="http://schemas.microsoft.com/office/excel/2006/main">
          <x14:cfRule type="expression" priority="51" stopIfTrue="1" id="{A9159F65-122A-42D3-A4D2-C76F18187EBA}">
            <xm:f>'Response rate'!D16&lt;#REF!</xm:f>
            <x14:dxf>
              <fill>
                <patternFill>
                  <bgColor theme="0" tint="-0.14996795556505021"/>
                </patternFill>
              </fill>
            </x14:dxf>
          </x14:cfRule>
          <xm:sqref>D16:I21</xm:sqref>
        </x14:conditionalFormatting>
        <x14:conditionalFormatting xmlns:xm="http://schemas.microsoft.com/office/excel/2006/main">
          <x14:cfRule type="expression" priority="50" stopIfTrue="1" id="{30B5654E-178F-4136-AA9D-41278B4D06BA}">
            <xm:f>Denominators!D6&lt;#REF!</xm:f>
            <x14:dxf>
              <fill>
                <patternFill>
                  <bgColor theme="0" tint="-0.14996795556505021"/>
                </patternFill>
              </fill>
            </x14:dxf>
          </x14:cfRule>
          <xm:sqref>D33:I38 D16:I21 D32:J32 D23:I29 D6:I12 D15:J15</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03764"/>
    <pageSetUpPr fitToPage="1"/>
  </sheetPr>
  <dimension ref="A1:AD47"/>
  <sheetViews>
    <sheetView showGridLines="0" zoomScaleNormal="100" workbookViewId="0">
      <pane ySplit="4" topLeftCell="A5" activePane="bottomLeft" state="frozen"/>
      <selection pane="bottomLeft"/>
    </sheetView>
  </sheetViews>
  <sheetFormatPr defaultColWidth="9.140625" defaultRowHeight="14.25" x14ac:dyDescent="0.2"/>
  <cols>
    <col min="1" max="1" width="9.7109375" style="106" customWidth="1"/>
    <col min="2" max="2" width="29.7109375" style="106" customWidth="1"/>
    <col min="3" max="3" width="49.140625" style="106" bestFit="1" customWidth="1"/>
    <col min="4" max="4" width="18.42578125" style="97" customWidth="1"/>
    <col min="5" max="5" width="10.140625" style="97" customWidth="1"/>
    <col min="6" max="24" width="10" style="97" customWidth="1"/>
    <col min="25" max="25" width="9.140625" style="106"/>
    <col min="26" max="27" width="9.140625" style="106" hidden="1"/>
    <col min="28" max="16384" width="9.140625" style="106"/>
  </cols>
  <sheetData>
    <row r="1" spans="1:30" ht="15" customHeight="1" x14ac:dyDescent="0.25">
      <c r="A1" s="132"/>
      <c r="B1" s="132"/>
      <c r="C1" s="133"/>
      <c r="D1" s="99"/>
      <c r="E1" s="100"/>
    </row>
    <row r="2" spans="1:30" ht="15" customHeight="1" thickBot="1" x14ac:dyDescent="0.3">
      <c r="C2" s="135"/>
      <c r="D2" s="100"/>
      <c r="E2" s="609" t="s">
        <v>19</v>
      </c>
      <c r="F2" s="610"/>
      <c r="G2" s="610"/>
      <c r="H2" s="610"/>
      <c r="I2" s="610"/>
      <c r="J2" s="610"/>
      <c r="K2" s="610"/>
      <c r="L2" s="610"/>
      <c r="M2" s="610"/>
      <c r="N2" s="610"/>
      <c r="O2" s="610"/>
      <c r="P2" s="610"/>
      <c r="Q2" s="610"/>
      <c r="R2" s="610"/>
      <c r="S2" s="610"/>
      <c r="T2" s="610"/>
      <c r="U2" s="610"/>
      <c r="V2" s="610"/>
      <c r="W2" s="610"/>
      <c r="X2" s="611"/>
    </row>
    <row r="3" spans="1:30" ht="15" customHeight="1" x14ac:dyDescent="0.2">
      <c r="A3" s="588" t="s">
        <v>98</v>
      </c>
      <c r="B3" s="589"/>
      <c r="C3" s="590"/>
      <c r="D3" s="578" t="s">
        <v>297</v>
      </c>
      <c r="E3" s="576" t="s">
        <v>0</v>
      </c>
      <c r="F3" s="576"/>
      <c r="G3" s="576"/>
      <c r="H3" s="576"/>
      <c r="I3" s="577"/>
      <c r="J3" s="600" t="s">
        <v>1</v>
      </c>
      <c r="K3" s="612"/>
      <c r="L3" s="600" t="s">
        <v>14</v>
      </c>
      <c r="M3" s="612"/>
      <c r="N3" s="600" t="s">
        <v>21</v>
      </c>
      <c r="O3" s="612"/>
      <c r="P3" s="600" t="s">
        <v>4</v>
      </c>
      <c r="Q3" s="601"/>
      <c r="R3" s="600" t="s">
        <v>7</v>
      </c>
      <c r="S3" s="612"/>
      <c r="T3" s="600" t="s">
        <v>13</v>
      </c>
      <c r="U3" s="601"/>
      <c r="V3" s="600" t="s">
        <v>8</v>
      </c>
      <c r="W3" s="601"/>
      <c r="X3" s="602"/>
    </row>
    <row r="4" spans="1:30" ht="30" customHeight="1" thickBot="1" x14ac:dyDescent="0.25">
      <c r="A4" s="591"/>
      <c r="B4" s="592"/>
      <c r="C4" s="593"/>
      <c r="D4" s="579"/>
      <c r="E4" s="345">
        <v>1</v>
      </c>
      <c r="F4" s="345">
        <v>2</v>
      </c>
      <c r="G4" s="346">
        <v>3</v>
      </c>
      <c r="H4" s="346">
        <v>4</v>
      </c>
      <c r="I4" s="347">
        <v>5</v>
      </c>
      <c r="J4" s="396" t="s">
        <v>2</v>
      </c>
      <c r="K4" s="397" t="s">
        <v>3</v>
      </c>
      <c r="L4" s="345" t="s">
        <v>23</v>
      </c>
      <c r="M4" s="345" t="s">
        <v>24</v>
      </c>
      <c r="N4" s="398" t="s">
        <v>23</v>
      </c>
      <c r="O4" s="399" t="s">
        <v>24</v>
      </c>
      <c r="P4" s="396" t="s">
        <v>5</v>
      </c>
      <c r="Q4" s="346" t="s">
        <v>6</v>
      </c>
      <c r="R4" s="400" t="s">
        <v>12</v>
      </c>
      <c r="S4" s="397" t="s">
        <v>9</v>
      </c>
      <c r="T4" s="345" t="s">
        <v>17</v>
      </c>
      <c r="U4" s="345" t="s">
        <v>18</v>
      </c>
      <c r="V4" s="396" t="s">
        <v>10</v>
      </c>
      <c r="W4" s="345" t="s">
        <v>11</v>
      </c>
      <c r="X4" s="401" t="s">
        <v>15</v>
      </c>
    </row>
    <row r="5" spans="1:30" ht="15" customHeight="1" x14ac:dyDescent="0.25">
      <c r="A5" s="322" t="s">
        <v>28</v>
      </c>
      <c r="B5" s="323"/>
      <c r="C5" s="323"/>
      <c r="D5" s="323"/>
      <c r="E5" s="323"/>
      <c r="F5" s="323"/>
      <c r="G5" s="323"/>
      <c r="H5" s="323"/>
      <c r="I5" s="323"/>
      <c r="J5" s="323"/>
      <c r="K5" s="323"/>
      <c r="L5" s="323"/>
      <c r="M5" s="323"/>
      <c r="N5" s="323"/>
      <c r="O5" s="323"/>
      <c r="P5" s="323"/>
      <c r="Q5" s="323"/>
      <c r="R5" s="323"/>
      <c r="S5" s="323"/>
      <c r="T5" s="323"/>
      <c r="U5" s="323"/>
      <c r="V5" s="323"/>
      <c r="W5" s="323"/>
      <c r="X5" s="348"/>
      <c r="Y5" s="135"/>
      <c r="Z5" s="136" t="s">
        <v>101</v>
      </c>
      <c r="AA5" s="136" t="s">
        <v>111</v>
      </c>
    </row>
    <row r="6" spans="1:30" ht="15" customHeight="1" x14ac:dyDescent="0.2">
      <c r="A6" s="337" t="s">
        <v>20</v>
      </c>
      <c r="B6" s="326"/>
      <c r="C6" s="324" t="s">
        <v>44</v>
      </c>
      <c r="D6" s="349">
        <v>81.19</v>
      </c>
      <c r="E6" s="350">
        <v>83.03</v>
      </c>
      <c r="F6" s="351">
        <v>80.44</v>
      </c>
      <c r="G6" s="350">
        <v>81.41</v>
      </c>
      <c r="H6" s="351">
        <v>81.849999999999994</v>
      </c>
      <c r="I6" s="350">
        <v>79.36</v>
      </c>
      <c r="J6" s="402">
        <v>81.72</v>
      </c>
      <c r="K6" s="354">
        <v>80.760000000000005</v>
      </c>
      <c r="L6" s="402">
        <v>80.209999999999994</v>
      </c>
      <c r="M6" s="354">
        <v>81.5</v>
      </c>
      <c r="N6" s="402">
        <v>78.12</v>
      </c>
      <c r="O6" s="354">
        <v>83.52</v>
      </c>
      <c r="P6" s="402">
        <v>83.15</v>
      </c>
      <c r="Q6" s="354">
        <v>76.44</v>
      </c>
      <c r="R6" s="402">
        <v>80.83</v>
      </c>
      <c r="S6" s="354">
        <v>81.239999999999995</v>
      </c>
      <c r="T6" s="402">
        <v>79.13</v>
      </c>
      <c r="U6" s="354">
        <v>83.1</v>
      </c>
      <c r="V6" s="402">
        <v>80.67</v>
      </c>
      <c r="W6" s="403">
        <v>81.900000000000006</v>
      </c>
      <c r="X6" s="404">
        <v>88.5</v>
      </c>
      <c r="Y6" s="135"/>
      <c r="Z6" s="126" t="s">
        <v>103</v>
      </c>
      <c r="AA6" s="126" t="s">
        <v>114</v>
      </c>
    </row>
    <row r="7" spans="1:30" ht="15" customHeight="1" x14ac:dyDescent="0.2">
      <c r="A7" s="325"/>
      <c r="B7" s="326"/>
      <c r="C7" s="327" t="s">
        <v>16</v>
      </c>
      <c r="D7" s="349">
        <v>91.47</v>
      </c>
      <c r="E7" s="350">
        <v>91.8</v>
      </c>
      <c r="F7" s="351">
        <v>91.67</v>
      </c>
      <c r="G7" s="350">
        <v>91.38</v>
      </c>
      <c r="H7" s="351">
        <v>91.41</v>
      </c>
      <c r="I7" s="350">
        <v>91.13</v>
      </c>
      <c r="J7" s="402">
        <v>92.81</v>
      </c>
      <c r="K7" s="354">
        <v>87.07</v>
      </c>
      <c r="L7" s="402">
        <v>91.09</v>
      </c>
      <c r="M7" s="354">
        <v>93.33</v>
      </c>
      <c r="N7" s="402">
        <v>88.46</v>
      </c>
      <c r="O7" s="354">
        <v>92.95</v>
      </c>
      <c r="P7" s="402">
        <v>92.02</v>
      </c>
      <c r="Q7" s="354">
        <v>89.5</v>
      </c>
      <c r="R7" s="402">
        <v>90.44</v>
      </c>
      <c r="S7" s="354">
        <v>91.61</v>
      </c>
      <c r="T7" s="402">
        <v>90.06</v>
      </c>
      <c r="U7" s="354">
        <v>92.56</v>
      </c>
      <c r="V7" s="402">
        <v>91.16</v>
      </c>
      <c r="W7" s="351">
        <v>91.36</v>
      </c>
      <c r="X7" s="404">
        <v>93.68</v>
      </c>
      <c r="Z7" s="126" t="s">
        <v>103</v>
      </c>
      <c r="AA7" s="126" t="s">
        <v>112</v>
      </c>
    </row>
    <row r="8" spans="1:30" ht="15" customHeight="1" x14ac:dyDescent="0.2">
      <c r="A8" s="328"/>
      <c r="B8" s="327"/>
      <c r="C8" s="329" t="s">
        <v>381</v>
      </c>
      <c r="D8" s="355">
        <v>95.48</v>
      </c>
      <c r="E8" s="356">
        <v>95.82</v>
      </c>
      <c r="F8" s="357">
        <v>95.75</v>
      </c>
      <c r="G8" s="357">
        <v>95.32</v>
      </c>
      <c r="H8" s="357">
        <v>95.16</v>
      </c>
      <c r="I8" s="356">
        <v>95.41</v>
      </c>
      <c r="J8" s="405">
        <v>96.79</v>
      </c>
      <c r="K8" s="358">
        <v>91.2</v>
      </c>
      <c r="L8" s="405">
        <v>95.86</v>
      </c>
      <c r="M8" s="358">
        <v>97.3</v>
      </c>
      <c r="N8" s="405">
        <v>93.77</v>
      </c>
      <c r="O8" s="358">
        <v>96.46</v>
      </c>
      <c r="P8" s="405">
        <v>96.06</v>
      </c>
      <c r="Q8" s="358">
        <v>95.3</v>
      </c>
      <c r="R8" s="405">
        <v>93.61</v>
      </c>
      <c r="S8" s="358">
        <v>95.66</v>
      </c>
      <c r="T8" s="405">
        <v>95.35</v>
      </c>
      <c r="U8" s="358">
        <v>95.65</v>
      </c>
      <c r="V8" s="405">
        <v>95.75</v>
      </c>
      <c r="W8" s="357">
        <v>94.46</v>
      </c>
      <c r="X8" s="377">
        <v>94.36</v>
      </c>
      <c r="Z8" s="126" t="s">
        <v>103</v>
      </c>
      <c r="AA8" s="126" t="s">
        <v>116</v>
      </c>
    </row>
    <row r="9" spans="1:30" ht="15" customHeight="1" x14ac:dyDescent="0.2">
      <c r="A9" s="328"/>
      <c r="B9" s="327"/>
      <c r="C9" s="330" t="s">
        <v>97</v>
      </c>
      <c r="D9" s="359">
        <v>88.7</v>
      </c>
      <c r="E9" s="360">
        <v>86.77</v>
      </c>
      <c r="F9" s="357">
        <v>87.9</v>
      </c>
      <c r="G9" s="357">
        <v>88.62</v>
      </c>
      <c r="H9" s="357">
        <v>88.2</v>
      </c>
      <c r="I9" s="350">
        <v>91.13</v>
      </c>
      <c r="J9" s="402">
        <v>81.37</v>
      </c>
      <c r="K9" s="354">
        <v>88.75</v>
      </c>
      <c r="L9" s="402" t="s">
        <v>229</v>
      </c>
      <c r="M9" s="354">
        <v>86.84</v>
      </c>
      <c r="N9" s="402">
        <v>88.71</v>
      </c>
      <c r="O9" s="354">
        <v>90.84</v>
      </c>
      <c r="P9" s="402">
        <v>91.4</v>
      </c>
      <c r="Q9" s="354">
        <v>86.77</v>
      </c>
      <c r="R9" s="402">
        <v>88.25</v>
      </c>
      <c r="S9" s="354">
        <v>88.76</v>
      </c>
      <c r="T9" s="402">
        <v>86.75</v>
      </c>
      <c r="U9" s="354">
        <v>89.67</v>
      </c>
      <c r="V9" s="402">
        <v>90.03</v>
      </c>
      <c r="W9" s="351">
        <v>90.1</v>
      </c>
      <c r="X9" s="404">
        <v>82.08</v>
      </c>
      <c r="Z9" s="126" t="s">
        <v>103</v>
      </c>
      <c r="AA9" s="126" t="s">
        <v>113</v>
      </c>
    </row>
    <row r="10" spans="1:30" ht="15" customHeight="1" x14ac:dyDescent="0.2">
      <c r="A10" s="328"/>
      <c r="B10" s="327"/>
      <c r="C10" s="327" t="s">
        <v>26</v>
      </c>
      <c r="D10" s="355">
        <v>90.6</v>
      </c>
      <c r="E10" s="356">
        <v>91.2</v>
      </c>
      <c r="F10" s="357">
        <v>91</v>
      </c>
      <c r="G10" s="357">
        <v>90.11</v>
      </c>
      <c r="H10" s="357">
        <v>90.21</v>
      </c>
      <c r="I10" s="356">
        <v>90.36</v>
      </c>
      <c r="J10" s="405">
        <v>89</v>
      </c>
      <c r="K10" s="358">
        <v>90.6</v>
      </c>
      <c r="L10" s="405" t="s">
        <v>229</v>
      </c>
      <c r="M10" s="358">
        <v>92.86</v>
      </c>
      <c r="N10" s="405">
        <v>89.15</v>
      </c>
      <c r="O10" s="358">
        <v>91.13</v>
      </c>
      <c r="P10" s="405">
        <v>91</v>
      </c>
      <c r="Q10" s="358">
        <v>88.33</v>
      </c>
      <c r="R10" s="405">
        <v>86.83</v>
      </c>
      <c r="S10" s="358">
        <v>91.04</v>
      </c>
      <c r="T10" s="405">
        <v>86.34</v>
      </c>
      <c r="U10" s="358">
        <v>92.54</v>
      </c>
      <c r="V10" s="405">
        <v>90.53</v>
      </c>
      <c r="W10" s="357">
        <v>93.06</v>
      </c>
      <c r="X10" s="377">
        <v>93.43</v>
      </c>
      <c r="Z10" s="126" t="s">
        <v>103</v>
      </c>
      <c r="AA10" s="126" t="s">
        <v>26</v>
      </c>
    </row>
    <row r="11" spans="1:30" ht="15" customHeight="1" x14ac:dyDescent="0.2">
      <c r="A11" s="328"/>
      <c r="B11" s="327"/>
      <c r="C11" s="329" t="s">
        <v>27</v>
      </c>
      <c r="D11" s="355">
        <v>94.48</v>
      </c>
      <c r="E11" s="356">
        <v>94.15</v>
      </c>
      <c r="F11" s="357">
        <v>95.27</v>
      </c>
      <c r="G11" s="357">
        <v>95.62</v>
      </c>
      <c r="H11" s="357">
        <v>93.83</v>
      </c>
      <c r="I11" s="356">
        <v>93.81</v>
      </c>
      <c r="J11" s="405">
        <v>95.99</v>
      </c>
      <c r="K11" s="358">
        <v>94.45</v>
      </c>
      <c r="L11" s="405">
        <v>92.81</v>
      </c>
      <c r="M11" s="358">
        <v>94.55</v>
      </c>
      <c r="N11" s="405">
        <v>87.77</v>
      </c>
      <c r="O11" s="358">
        <v>92.63</v>
      </c>
      <c r="P11" s="405">
        <v>92.56</v>
      </c>
      <c r="Q11" s="358">
        <v>87.43</v>
      </c>
      <c r="R11" s="405">
        <v>89.58</v>
      </c>
      <c r="S11" s="358">
        <v>94.8</v>
      </c>
      <c r="T11" s="405">
        <v>93.63</v>
      </c>
      <c r="U11" s="358">
        <v>95.13</v>
      </c>
      <c r="V11" s="405">
        <v>90.92</v>
      </c>
      <c r="W11" s="357">
        <v>96.08</v>
      </c>
      <c r="X11" s="377">
        <v>96.17</v>
      </c>
      <c r="Z11" s="126" t="s">
        <v>103</v>
      </c>
      <c r="AA11" s="126" t="s">
        <v>115</v>
      </c>
    </row>
    <row r="12" spans="1:30" ht="15" customHeight="1" x14ac:dyDescent="0.2">
      <c r="A12" s="331"/>
      <c r="B12" s="332"/>
      <c r="C12" s="334" t="s">
        <v>329</v>
      </c>
      <c r="D12" s="508">
        <v>96.47</v>
      </c>
      <c r="E12" s="509">
        <v>96.43</v>
      </c>
      <c r="F12" s="510">
        <v>96.56</v>
      </c>
      <c r="G12" s="510">
        <v>96.61</v>
      </c>
      <c r="H12" s="510">
        <v>96.29</v>
      </c>
      <c r="I12" s="509">
        <v>96.48</v>
      </c>
      <c r="J12" s="514">
        <v>97.96</v>
      </c>
      <c r="K12" s="513">
        <v>96.47</v>
      </c>
      <c r="L12" s="514" t="s">
        <v>229</v>
      </c>
      <c r="M12" s="513">
        <v>95.54</v>
      </c>
      <c r="N12" s="514">
        <v>95.53</v>
      </c>
      <c r="O12" s="513">
        <v>96.2</v>
      </c>
      <c r="P12" s="514">
        <v>96.24</v>
      </c>
      <c r="Q12" s="513">
        <v>94.91</v>
      </c>
      <c r="R12" s="514">
        <v>94.94</v>
      </c>
      <c r="S12" s="513">
        <v>96.6</v>
      </c>
      <c r="T12" s="514">
        <v>96.39</v>
      </c>
      <c r="U12" s="513">
        <v>96.56</v>
      </c>
      <c r="V12" s="514">
        <v>96.01</v>
      </c>
      <c r="W12" s="510">
        <v>96.73</v>
      </c>
      <c r="X12" s="511">
        <v>97.01</v>
      </c>
      <c r="Z12" s="126" t="s">
        <v>103</v>
      </c>
      <c r="AA12" s="126" t="s">
        <v>117</v>
      </c>
    </row>
    <row r="13" spans="1:30" ht="15" customHeight="1" x14ac:dyDescent="0.2">
      <c r="A13" s="328" t="s">
        <v>96</v>
      </c>
      <c r="B13" s="327"/>
      <c r="C13" s="327" t="s">
        <v>99</v>
      </c>
      <c r="D13" s="361"/>
      <c r="E13" s="362"/>
      <c r="F13" s="363"/>
      <c r="G13" s="512">
        <v>76.78</v>
      </c>
      <c r="H13" s="512">
        <v>78.78</v>
      </c>
      <c r="I13" s="407">
        <v>78.849999999999994</v>
      </c>
      <c r="J13" s="594"/>
      <c r="K13" s="595"/>
      <c r="L13" s="595"/>
      <c r="M13" s="595"/>
      <c r="N13" s="595"/>
      <c r="O13" s="595"/>
      <c r="P13" s="595"/>
      <c r="Q13" s="595"/>
      <c r="R13" s="595"/>
      <c r="S13" s="595"/>
      <c r="T13" s="595"/>
      <c r="U13" s="595"/>
      <c r="V13" s="595"/>
      <c r="W13" s="595"/>
      <c r="X13" s="596"/>
      <c r="Z13" s="126" t="s">
        <v>105</v>
      </c>
      <c r="AA13" s="126" t="s">
        <v>99</v>
      </c>
    </row>
    <row r="14" spans="1:30" ht="15" customHeight="1" x14ac:dyDescent="0.2">
      <c r="A14" s="328"/>
      <c r="B14" s="327"/>
      <c r="C14" s="334" t="s">
        <v>100</v>
      </c>
      <c r="D14" s="361"/>
      <c r="E14" s="367"/>
      <c r="F14" s="368"/>
      <c r="G14" s="369">
        <v>91.16</v>
      </c>
      <c r="H14" s="369">
        <v>91.84</v>
      </c>
      <c r="I14" s="408">
        <v>92.27</v>
      </c>
      <c r="J14" s="597"/>
      <c r="K14" s="598"/>
      <c r="L14" s="598"/>
      <c r="M14" s="598"/>
      <c r="N14" s="598"/>
      <c r="O14" s="598"/>
      <c r="P14" s="598"/>
      <c r="Q14" s="598"/>
      <c r="R14" s="598"/>
      <c r="S14" s="598"/>
      <c r="T14" s="598"/>
      <c r="U14" s="598"/>
      <c r="V14" s="598"/>
      <c r="W14" s="598"/>
      <c r="X14" s="599"/>
      <c r="Z14" s="126" t="s">
        <v>105</v>
      </c>
      <c r="AA14" s="126" t="s">
        <v>100</v>
      </c>
      <c r="AC14" s="117"/>
      <c r="AD14" s="139"/>
    </row>
    <row r="15" spans="1:30" ht="15" customHeight="1" x14ac:dyDescent="0.2">
      <c r="A15" s="395" t="s">
        <v>30</v>
      </c>
      <c r="B15" s="335"/>
      <c r="C15" s="335" t="s">
        <v>31</v>
      </c>
      <c r="D15" s="372">
        <v>75.44</v>
      </c>
      <c r="E15" s="389">
        <v>72.89</v>
      </c>
      <c r="F15" s="374">
        <v>74.09</v>
      </c>
      <c r="G15" s="373">
        <v>75.77</v>
      </c>
      <c r="H15" s="374">
        <v>76.959999999999994</v>
      </c>
      <c r="I15" s="375">
        <v>77.08</v>
      </c>
      <c r="J15" s="410">
        <v>77.73</v>
      </c>
      <c r="K15" s="411">
        <v>66.69</v>
      </c>
      <c r="L15" s="410">
        <v>74.91</v>
      </c>
      <c r="M15" s="411">
        <v>80.33</v>
      </c>
      <c r="N15" s="410">
        <v>68.81</v>
      </c>
      <c r="O15" s="411">
        <v>81.19</v>
      </c>
      <c r="P15" s="410">
        <v>80.87</v>
      </c>
      <c r="Q15" s="411">
        <v>66.989999999999995</v>
      </c>
      <c r="R15" s="410">
        <v>74.39</v>
      </c>
      <c r="S15" s="411">
        <v>75.59</v>
      </c>
      <c r="T15" s="410">
        <v>72.55</v>
      </c>
      <c r="U15" s="411">
        <v>77.58</v>
      </c>
      <c r="V15" s="410">
        <v>76.97</v>
      </c>
      <c r="W15" s="412">
        <v>79.7</v>
      </c>
      <c r="X15" s="413">
        <v>64.260000000000005</v>
      </c>
      <c r="Z15" s="126" t="s">
        <v>107</v>
      </c>
      <c r="AA15" s="126" t="s">
        <v>39</v>
      </c>
      <c r="AC15" s="140"/>
      <c r="AD15" s="140"/>
    </row>
    <row r="16" spans="1:30" ht="15" customHeight="1" x14ac:dyDescent="0.2">
      <c r="A16" s="337" t="s">
        <v>384</v>
      </c>
      <c r="B16" s="326"/>
      <c r="C16" s="324" t="s">
        <v>16</v>
      </c>
      <c r="D16" s="349">
        <v>66.3</v>
      </c>
      <c r="E16" s="350">
        <v>60.35</v>
      </c>
      <c r="F16" s="351">
        <v>63.3</v>
      </c>
      <c r="G16" s="350">
        <v>66.88</v>
      </c>
      <c r="H16" s="351">
        <v>69.099999999999994</v>
      </c>
      <c r="I16" s="350">
        <v>71.88</v>
      </c>
      <c r="J16" s="402">
        <v>65.28</v>
      </c>
      <c r="K16" s="354">
        <v>70.709999999999994</v>
      </c>
      <c r="L16" s="402">
        <v>62.83</v>
      </c>
      <c r="M16" s="354">
        <v>66.08</v>
      </c>
      <c r="N16" s="402">
        <v>62.02</v>
      </c>
      <c r="O16" s="354">
        <v>68.290000000000006</v>
      </c>
      <c r="P16" s="402">
        <v>67.760000000000005</v>
      </c>
      <c r="Q16" s="354">
        <v>61.43</v>
      </c>
      <c r="R16" s="402">
        <v>65.63</v>
      </c>
      <c r="S16" s="354">
        <v>66.41</v>
      </c>
      <c r="T16" s="402">
        <v>66.63</v>
      </c>
      <c r="U16" s="354">
        <v>66.06</v>
      </c>
      <c r="V16" s="414" t="s">
        <v>278</v>
      </c>
      <c r="W16" s="363" t="s">
        <v>278</v>
      </c>
      <c r="X16" s="415" t="s">
        <v>278</v>
      </c>
      <c r="Z16" s="126" t="s">
        <v>109</v>
      </c>
      <c r="AA16" s="126" t="s">
        <v>112</v>
      </c>
    </row>
    <row r="17" spans="1:30" ht="15" customHeight="1" x14ac:dyDescent="0.2">
      <c r="A17" s="325"/>
      <c r="B17" s="326"/>
      <c r="C17" s="329" t="s">
        <v>381</v>
      </c>
      <c r="D17" s="355">
        <v>89.01</v>
      </c>
      <c r="E17" s="356">
        <v>89.82</v>
      </c>
      <c r="F17" s="357">
        <v>90.75</v>
      </c>
      <c r="G17" s="357">
        <v>88.4</v>
      </c>
      <c r="H17" s="357">
        <v>87.3</v>
      </c>
      <c r="I17" s="356">
        <v>88.95</v>
      </c>
      <c r="J17" s="405">
        <v>89.95</v>
      </c>
      <c r="K17" s="358">
        <v>85.39</v>
      </c>
      <c r="L17" s="405">
        <v>88.42</v>
      </c>
      <c r="M17" s="358">
        <v>90.26</v>
      </c>
      <c r="N17" s="405">
        <v>87.7</v>
      </c>
      <c r="O17" s="358">
        <v>89.19</v>
      </c>
      <c r="P17" s="405">
        <v>88.63</v>
      </c>
      <c r="Q17" s="358">
        <v>90.08</v>
      </c>
      <c r="R17" s="405">
        <v>88.04</v>
      </c>
      <c r="S17" s="358">
        <v>89.13</v>
      </c>
      <c r="T17" s="405">
        <v>87.78</v>
      </c>
      <c r="U17" s="358">
        <v>90.66</v>
      </c>
      <c r="V17" s="414" t="s">
        <v>278</v>
      </c>
      <c r="W17" s="363" t="s">
        <v>278</v>
      </c>
      <c r="X17" s="415" t="s">
        <v>278</v>
      </c>
      <c r="Z17" s="126" t="s">
        <v>109</v>
      </c>
      <c r="AA17" s="126" t="s">
        <v>116</v>
      </c>
    </row>
    <row r="18" spans="1:30" ht="15" customHeight="1" x14ac:dyDescent="0.2">
      <c r="A18" s="325"/>
      <c r="B18" s="326"/>
      <c r="C18" s="330" t="s">
        <v>97</v>
      </c>
      <c r="D18" s="359">
        <v>89.17</v>
      </c>
      <c r="E18" s="360">
        <v>84.97</v>
      </c>
      <c r="F18" s="357">
        <v>89.16</v>
      </c>
      <c r="G18" s="357">
        <v>89.27</v>
      </c>
      <c r="H18" s="357">
        <v>91.08</v>
      </c>
      <c r="I18" s="350">
        <v>91.31</v>
      </c>
      <c r="J18" s="402">
        <v>70.13</v>
      </c>
      <c r="K18" s="354">
        <v>89.25</v>
      </c>
      <c r="L18" s="402" t="s">
        <v>229</v>
      </c>
      <c r="M18" s="354">
        <v>70.91</v>
      </c>
      <c r="N18" s="402">
        <v>87.65</v>
      </c>
      <c r="O18" s="354">
        <v>90</v>
      </c>
      <c r="P18" s="402">
        <v>90.76</v>
      </c>
      <c r="Q18" s="354">
        <v>83.71</v>
      </c>
      <c r="R18" s="402">
        <v>86.07</v>
      </c>
      <c r="S18" s="354">
        <v>89.59</v>
      </c>
      <c r="T18" s="402">
        <v>85.66</v>
      </c>
      <c r="U18" s="354">
        <v>90.82</v>
      </c>
      <c r="V18" s="414" t="s">
        <v>278</v>
      </c>
      <c r="W18" s="363" t="s">
        <v>278</v>
      </c>
      <c r="X18" s="415" t="s">
        <v>278</v>
      </c>
      <c r="Z18" s="126" t="s">
        <v>109</v>
      </c>
      <c r="AA18" s="126" t="s">
        <v>113</v>
      </c>
    </row>
    <row r="19" spans="1:30" ht="15" customHeight="1" x14ac:dyDescent="0.2">
      <c r="A19" s="325"/>
      <c r="B19" s="326"/>
      <c r="C19" s="327" t="s">
        <v>26</v>
      </c>
      <c r="D19" s="355">
        <v>96.14</v>
      </c>
      <c r="E19" s="356">
        <v>95.54</v>
      </c>
      <c r="F19" s="357">
        <v>96.57</v>
      </c>
      <c r="G19" s="357">
        <v>96.69</v>
      </c>
      <c r="H19" s="357">
        <v>96.06</v>
      </c>
      <c r="I19" s="356">
        <v>95.74</v>
      </c>
      <c r="J19" s="405" t="s">
        <v>229</v>
      </c>
      <c r="K19" s="358">
        <v>96.14</v>
      </c>
      <c r="L19" s="405" t="s">
        <v>229</v>
      </c>
      <c r="M19" s="358" t="s">
        <v>229</v>
      </c>
      <c r="N19" s="405">
        <v>95.1</v>
      </c>
      <c r="O19" s="358">
        <v>96.63</v>
      </c>
      <c r="P19" s="405">
        <v>96.31</v>
      </c>
      <c r="Q19" s="358">
        <v>95.18</v>
      </c>
      <c r="R19" s="405">
        <v>93.75</v>
      </c>
      <c r="S19" s="358">
        <v>96.38</v>
      </c>
      <c r="T19" s="405">
        <v>95.69</v>
      </c>
      <c r="U19" s="358">
        <v>96.33</v>
      </c>
      <c r="V19" s="414" t="s">
        <v>278</v>
      </c>
      <c r="W19" s="363" t="s">
        <v>278</v>
      </c>
      <c r="X19" s="415" t="s">
        <v>278</v>
      </c>
      <c r="Z19" s="126" t="s">
        <v>109</v>
      </c>
      <c r="AA19" s="126" t="s">
        <v>26</v>
      </c>
    </row>
    <row r="20" spans="1:30" ht="15" customHeight="1" x14ac:dyDescent="0.2">
      <c r="A20" s="325"/>
      <c r="B20" s="326"/>
      <c r="C20" s="329" t="s">
        <v>27</v>
      </c>
      <c r="D20" s="355">
        <v>76.28</v>
      </c>
      <c r="E20" s="356">
        <v>71.72</v>
      </c>
      <c r="F20" s="357">
        <v>76.81</v>
      </c>
      <c r="G20" s="357">
        <v>77.11</v>
      </c>
      <c r="H20" s="357">
        <v>77.8</v>
      </c>
      <c r="I20" s="356">
        <v>78</v>
      </c>
      <c r="J20" s="405">
        <v>79.540000000000006</v>
      </c>
      <c r="K20" s="358">
        <v>76.260000000000005</v>
      </c>
      <c r="L20" s="405">
        <v>79.069999999999993</v>
      </c>
      <c r="M20" s="358">
        <v>79.42</v>
      </c>
      <c r="N20" s="405">
        <v>73.540000000000006</v>
      </c>
      <c r="O20" s="358">
        <v>77.47</v>
      </c>
      <c r="P20" s="405">
        <v>77.97</v>
      </c>
      <c r="Q20" s="358">
        <v>71.010000000000005</v>
      </c>
      <c r="R20" s="405">
        <v>74.08</v>
      </c>
      <c r="S20" s="358">
        <v>76.58</v>
      </c>
      <c r="T20" s="405">
        <v>77.099999999999994</v>
      </c>
      <c r="U20" s="358">
        <v>75.56</v>
      </c>
      <c r="V20" s="414" t="s">
        <v>278</v>
      </c>
      <c r="W20" s="363" t="s">
        <v>278</v>
      </c>
      <c r="X20" s="415" t="s">
        <v>278</v>
      </c>
      <c r="Z20" s="126" t="s">
        <v>109</v>
      </c>
      <c r="AA20" s="126" t="s">
        <v>115</v>
      </c>
    </row>
    <row r="21" spans="1:30" ht="15" customHeight="1" x14ac:dyDescent="0.2">
      <c r="A21" s="331"/>
      <c r="B21" s="332"/>
      <c r="C21" s="339" t="s">
        <v>329</v>
      </c>
      <c r="D21" s="508">
        <v>90.88</v>
      </c>
      <c r="E21" s="509">
        <v>89.08</v>
      </c>
      <c r="F21" s="510">
        <v>90.35</v>
      </c>
      <c r="G21" s="509">
        <v>91.5</v>
      </c>
      <c r="H21" s="510">
        <v>91.47</v>
      </c>
      <c r="I21" s="509">
        <v>91.81</v>
      </c>
      <c r="J21" s="514">
        <v>95.83</v>
      </c>
      <c r="K21" s="513">
        <v>90.84</v>
      </c>
      <c r="L21" s="514" t="s">
        <v>229</v>
      </c>
      <c r="M21" s="513">
        <v>95.56</v>
      </c>
      <c r="N21" s="514">
        <v>90.43</v>
      </c>
      <c r="O21" s="513">
        <v>91.1</v>
      </c>
      <c r="P21" s="514">
        <v>91.28</v>
      </c>
      <c r="Q21" s="513">
        <v>87.99</v>
      </c>
      <c r="R21" s="514">
        <v>88.37</v>
      </c>
      <c r="S21" s="513">
        <v>91.12</v>
      </c>
      <c r="T21" s="514">
        <v>90.79</v>
      </c>
      <c r="U21" s="513">
        <v>90.98</v>
      </c>
      <c r="V21" s="416" t="s">
        <v>278</v>
      </c>
      <c r="W21" s="409" t="s">
        <v>278</v>
      </c>
      <c r="X21" s="417" t="s">
        <v>278</v>
      </c>
      <c r="Z21" s="126" t="s">
        <v>109</v>
      </c>
      <c r="AA21" s="126" t="s">
        <v>117</v>
      </c>
    </row>
    <row r="22" spans="1:30" ht="15" customHeight="1" x14ac:dyDescent="0.25">
      <c r="A22" s="507" t="s">
        <v>29</v>
      </c>
      <c r="B22" s="336"/>
      <c r="C22" s="323"/>
      <c r="D22" s="378"/>
      <c r="E22" s="378"/>
      <c r="F22" s="378"/>
      <c r="G22" s="378"/>
      <c r="H22" s="378"/>
      <c r="I22" s="378"/>
      <c r="J22" s="378"/>
      <c r="K22" s="378"/>
      <c r="L22" s="378"/>
      <c r="M22" s="378"/>
      <c r="N22" s="378"/>
      <c r="O22" s="378"/>
      <c r="P22" s="378"/>
      <c r="Q22" s="378"/>
      <c r="R22" s="378"/>
      <c r="S22" s="378"/>
      <c r="T22" s="378"/>
      <c r="U22" s="378"/>
      <c r="V22" s="378"/>
      <c r="W22" s="378"/>
      <c r="X22" s="418"/>
      <c r="Z22" s="126" t="s">
        <v>102</v>
      </c>
      <c r="AA22" s="126" t="s">
        <v>102</v>
      </c>
    </row>
    <row r="23" spans="1:30" ht="15" customHeight="1" x14ac:dyDescent="0.2">
      <c r="A23" s="337" t="s">
        <v>20</v>
      </c>
      <c r="B23" s="326"/>
      <c r="C23" s="324" t="s">
        <v>44</v>
      </c>
      <c r="D23" s="349">
        <v>65.400000000000006</v>
      </c>
      <c r="E23" s="350">
        <v>64.91</v>
      </c>
      <c r="F23" s="351">
        <v>65.400000000000006</v>
      </c>
      <c r="G23" s="350">
        <v>65.05</v>
      </c>
      <c r="H23" s="351">
        <v>64.47</v>
      </c>
      <c r="I23" s="350">
        <v>67.650000000000006</v>
      </c>
      <c r="J23" s="402">
        <v>69.13</v>
      </c>
      <c r="K23" s="354">
        <v>61.33</v>
      </c>
      <c r="L23" s="402">
        <v>76.92</v>
      </c>
      <c r="M23" s="354">
        <v>79.83</v>
      </c>
      <c r="N23" s="402">
        <v>63.48</v>
      </c>
      <c r="O23" s="354">
        <v>67.400000000000006</v>
      </c>
      <c r="P23" s="402">
        <v>67.290000000000006</v>
      </c>
      <c r="Q23" s="354">
        <v>57.41</v>
      </c>
      <c r="R23" s="402">
        <v>61.53</v>
      </c>
      <c r="S23" s="354">
        <v>65.739999999999995</v>
      </c>
      <c r="T23" s="402">
        <v>68.69</v>
      </c>
      <c r="U23" s="354">
        <v>63.11</v>
      </c>
      <c r="V23" s="402">
        <v>65.3</v>
      </c>
      <c r="W23" s="403">
        <v>65.44</v>
      </c>
      <c r="X23" s="404">
        <v>69.34</v>
      </c>
      <c r="Z23" s="126" t="s">
        <v>104</v>
      </c>
      <c r="AA23" s="126" t="s">
        <v>114</v>
      </c>
    </row>
    <row r="24" spans="1:30" ht="15" customHeight="1" x14ac:dyDescent="0.2">
      <c r="A24" s="325"/>
      <c r="B24" s="326"/>
      <c r="C24" s="327" t="s">
        <v>16</v>
      </c>
      <c r="D24" s="349">
        <v>62.08</v>
      </c>
      <c r="E24" s="350">
        <v>61.93</v>
      </c>
      <c r="F24" s="351">
        <v>61.43</v>
      </c>
      <c r="G24" s="350">
        <v>61.95</v>
      </c>
      <c r="H24" s="351">
        <v>61.77</v>
      </c>
      <c r="I24" s="350">
        <v>63.57</v>
      </c>
      <c r="J24" s="402">
        <v>62.13</v>
      </c>
      <c r="K24" s="354">
        <v>62.02</v>
      </c>
      <c r="L24" s="402">
        <v>59.92</v>
      </c>
      <c r="M24" s="354">
        <v>67.38</v>
      </c>
      <c r="N24" s="402">
        <v>59.86</v>
      </c>
      <c r="O24" s="354">
        <v>65.540000000000006</v>
      </c>
      <c r="P24" s="402">
        <v>61.75</v>
      </c>
      <c r="Q24" s="354">
        <v>61.04</v>
      </c>
      <c r="R24" s="402">
        <v>56.4</v>
      </c>
      <c r="S24" s="354">
        <v>63</v>
      </c>
      <c r="T24" s="402">
        <v>61.69</v>
      </c>
      <c r="U24" s="354">
        <v>62.35</v>
      </c>
      <c r="V24" s="402">
        <v>61.63</v>
      </c>
      <c r="W24" s="351">
        <v>61.04</v>
      </c>
      <c r="X24" s="404">
        <v>87.67</v>
      </c>
      <c r="Z24" s="126" t="s">
        <v>104</v>
      </c>
      <c r="AA24" s="126" t="s">
        <v>112</v>
      </c>
    </row>
    <row r="25" spans="1:30" ht="15" customHeight="1" x14ac:dyDescent="0.2">
      <c r="A25" s="328"/>
      <c r="B25" s="327"/>
      <c r="C25" s="329" t="s">
        <v>381</v>
      </c>
      <c r="D25" s="355">
        <v>72.37</v>
      </c>
      <c r="E25" s="356">
        <v>66.31</v>
      </c>
      <c r="F25" s="357">
        <v>68.599999999999994</v>
      </c>
      <c r="G25" s="357">
        <v>76.89</v>
      </c>
      <c r="H25" s="357">
        <v>73.64</v>
      </c>
      <c r="I25" s="356">
        <v>75.78</v>
      </c>
      <c r="J25" s="405">
        <v>77.22</v>
      </c>
      <c r="K25" s="358">
        <v>68.42</v>
      </c>
      <c r="L25" s="405">
        <v>82.88</v>
      </c>
      <c r="M25" s="358">
        <v>89.07</v>
      </c>
      <c r="N25" s="405">
        <v>70.62</v>
      </c>
      <c r="O25" s="358">
        <v>72.290000000000006</v>
      </c>
      <c r="P25" s="405">
        <v>72.97</v>
      </c>
      <c r="Q25" s="358">
        <v>67.19</v>
      </c>
      <c r="R25" s="405">
        <v>70.61</v>
      </c>
      <c r="S25" s="358">
        <v>72.52</v>
      </c>
      <c r="T25" s="405">
        <v>70.47</v>
      </c>
      <c r="U25" s="358">
        <v>73.430000000000007</v>
      </c>
      <c r="V25" s="405">
        <v>71.599999999999994</v>
      </c>
      <c r="W25" s="357">
        <v>78.64</v>
      </c>
      <c r="X25" s="377">
        <v>83.27</v>
      </c>
      <c r="Z25" s="126" t="s">
        <v>104</v>
      </c>
      <c r="AA25" s="126" t="s">
        <v>116</v>
      </c>
    </row>
    <row r="26" spans="1:30" ht="15" customHeight="1" x14ac:dyDescent="0.2">
      <c r="A26" s="328"/>
      <c r="B26" s="327"/>
      <c r="C26" s="330" t="s">
        <v>97</v>
      </c>
      <c r="D26" s="359">
        <v>77.13</v>
      </c>
      <c r="E26" s="360">
        <v>73.17</v>
      </c>
      <c r="F26" s="357">
        <v>77.400000000000006</v>
      </c>
      <c r="G26" s="357">
        <v>78.36</v>
      </c>
      <c r="H26" s="357">
        <v>78.55</v>
      </c>
      <c r="I26" s="350">
        <v>77.760000000000005</v>
      </c>
      <c r="J26" s="402">
        <v>80.489999999999995</v>
      </c>
      <c r="K26" s="354">
        <v>75.11</v>
      </c>
      <c r="L26" s="402" t="s">
        <v>229</v>
      </c>
      <c r="M26" s="354">
        <v>82.8</v>
      </c>
      <c r="N26" s="402">
        <v>75.95</v>
      </c>
      <c r="O26" s="354">
        <v>77.28</v>
      </c>
      <c r="P26" s="402">
        <v>78.03</v>
      </c>
      <c r="Q26" s="354">
        <v>73.33</v>
      </c>
      <c r="R26" s="402">
        <v>74.11</v>
      </c>
      <c r="S26" s="354">
        <v>77.349999999999994</v>
      </c>
      <c r="T26" s="402">
        <v>76.650000000000006</v>
      </c>
      <c r="U26" s="354">
        <v>77.37</v>
      </c>
      <c r="V26" s="402">
        <v>76.84</v>
      </c>
      <c r="W26" s="351">
        <v>80.540000000000006</v>
      </c>
      <c r="X26" s="404">
        <v>82.22</v>
      </c>
      <c r="Z26" s="126" t="s">
        <v>104</v>
      </c>
      <c r="AA26" s="126" t="s">
        <v>113</v>
      </c>
    </row>
    <row r="27" spans="1:30" ht="15" customHeight="1" x14ac:dyDescent="0.2">
      <c r="A27" s="328"/>
      <c r="B27" s="327"/>
      <c r="C27" s="327" t="s">
        <v>26</v>
      </c>
      <c r="D27" s="355">
        <v>82.17</v>
      </c>
      <c r="E27" s="356">
        <v>82.08</v>
      </c>
      <c r="F27" s="357">
        <v>81.66</v>
      </c>
      <c r="G27" s="357">
        <v>82.36</v>
      </c>
      <c r="H27" s="357">
        <v>84.73</v>
      </c>
      <c r="I27" s="356">
        <v>79.760000000000005</v>
      </c>
      <c r="J27" s="405">
        <v>84.63</v>
      </c>
      <c r="K27" s="358">
        <v>79.94</v>
      </c>
      <c r="L27" s="405" t="s">
        <v>229</v>
      </c>
      <c r="M27" s="358" t="s">
        <v>229</v>
      </c>
      <c r="N27" s="405">
        <v>80.22</v>
      </c>
      <c r="O27" s="358">
        <v>83.24</v>
      </c>
      <c r="P27" s="405">
        <v>83.03</v>
      </c>
      <c r="Q27" s="358">
        <v>78.81</v>
      </c>
      <c r="R27" s="405">
        <v>78.03</v>
      </c>
      <c r="S27" s="358">
        <v>82.63</v>
      </c>
      <c r="T27" s="405">
        <v>80.11</v>
      </c>
      <c r="U27" s="358">
        <v>83.13</v>
      </c>
      <c r="V27" s="405">
        <v>82.21</v>
      </c>
      <c r="W27" s="357" t="s">
        <v>229</v>
      </c>
      <c r="X27" s="377" t="s">
        <v>229</v>
      </c>
      <c r="Z27" s="126" t="s">
        <v>104</v>
      </c>
      <c r="AA27" s="126" t="s">
        <v>26</v>
      </c>
    </row>
    <row r="28" spans="1:30" ht="15" customHeight="1" x14ac:dyDescent="0.2">
      <c r="A28" s="328"/>
      <c r="B28" s="327"/>
      <c r="C28" s="329" t="s">
        <v>27</v>
      </c>
      <c r="D28" s="355">
        <v>73.569999999999993</v>
      </c>
      <c r="E28" s="356">
        <v>71.97</v>
      </c>
      <c r="F28" s="357">
        <v>72.09</v>
      </c>
      <c r="G28" s="357">
        <v>73.959999999999994</v>
      </c>
      <c r="H28" s="357">
        <v>73.709999999999994</v>
      </c>
      <c r="I28" s="356">
        <v>75.72</v>
      </c>
      <c r="J28" s="405">
        <v>77.17</v>
      </c>
      <c r="K28" s="358">
        <v>71.11</v>
      </c>
      <c r="L28" s="405" t="s">
        <v>229</v>
      </c>
      <c r="M28" s="358">
        <v>82</v>
      </c>
      <c r="N28" s="405">
        <v>72.77</v>
      </c>
      <c r="O28" s="358">
        <v>74.349999999999994</v>
      </c>
      <c r="P28" s="405">
        <v>74.260000000000005</v>
      </c>
      <c r="Q28" s="358">
        <v>72.069999999999993</v>
      </c>
      <c r="R28" s="405">
        <v>70.900000000000006</v>
      </c>
      <c r="S28" s="358">
        <v>73.849999999999994</v>
      </c>
      <c r="T28" s="405">
        <v>73.989999999999995</v>
      </c>
      <c r="U28" s="358">
        <v>73.25</v>
      </c>
      <c r="V28" s="405">
        <v>73.63</v>
      </c>
      <c r="W28" s="357">
        <v>75.53</v>
      </c>
      <c r="X28" s="377">
        <v>70.89</v>
      </c>
      <c r="Z28" s="126" t="s">
        <v>104</v>
      </c>
      <c r="AA28" s="126" t="s">
        <v>115</v>
      </c>
    </row>
    <row r="29" spans="1:30" ht="15" customHeight="1" x14ac:dyDescent="0.2">
      <c r="A29" s="331"/>
      <c r="B29" s="332"/>
      <c r="C29" s="339" t="s">
        <v>329</v>
      </c>
      <c r="D29" s="379">
        <v>82.66</v>
      </c>
      <c r="E29" s="380">
        <v>83.12</v>
      </c>
      <c r="F29" s="381">
        <v>81.61</v>
      </c>
      <c r="G29" s="380">
        <v>82.44</v>
      </c>
      <c r="H29" s="381">
        <v>83.06</v>
      </c>
      <c r="I29" s="380">
        <v>83.14</v>
      </c>
      <c r="J29" s="419">
        <v>85.17</v>
      </c>
      <c r="K29" s="382">
        <v>81.709999999999994</v>
      </c>
      <c r="L29" s="419" t="s">
        <v>229</v>
      </c>
      <c r="M29" s="382" t="s">
        <v>229</v>
      </c>
      <c r="N29" s="419">
        <v>81.290000000000006</v>
      </c>
      <c r="O29" s="382">
        <v>83.61</v>
      </c>
      <c r="P29" s="419">
        <v>82.81</v>
      </c>
      <c r="Q29" s="382">
        <v>83.89</v>
      </c>
      <c r="R29" s="419">
        <v>76.61</v>
      </c>
      <c r="S29" s="382">
        <v>83.21</v>
      </c>
      <c r="T29" s="419">
        <v>82.05</v>
      </c>
      <c r="U29" s="382">
        <v>83.23</v>
      </c>
      <c r="V29" s="419">
        <v>82.92</v>
      </c>
      <c r="W29" s="381">
        <v>81.900000000000006</v>
      </c>
      <c r="X29" s="388">
        <v>80.75</v>
      </c>
      <c r="Z29" s="126" t="s">
        <v>104</v>
      </c>
      <c r="AA29" s="126" t="s">
        <v>117</v>
      </c>
    </row>
    <row r="30" spans="1:30" ht="15" customHeight="1" x14ac:dyDescent="0.2">
      <c r="A30" s="328" t="s">
        <v>96</v>
      </c>
      <c r="B30" s="327"/>
      <c r="C30" s="330" t="s">
        <v>99</v>
      </c>
      <c r="D30" s="406"/>
      <c r="E30" s="384"/>
      <c r="F30" s="385"/>
      <c r="G30" s="364">
        <v>46.77</v>
      </c>
      <c r="H30" s="364">
        <v>52.53</v>
      </c>
      <c r="I30" s="420">
        <v>51.69</v>
      </c>
      <c r="J30" s="594"/>
      <c r="K30" s="595"/>
      <c r="L30" s="595"/>
      <c r="M30" s="595"/>
      <c r="N30" s="595"/>
      <c r="O30" s="595"/>
      <c r="P30" s="595"/>
      <c r="Q30" s="595"/>
      <c r="R30" s="595"/>
      <c r="S30" s="595"/>
      <c r="T30" s="595"/>
      <c r="U30" s="595"/>
      <c r="V30" s="595"/>
      <c r="W30" s="595"/>
      <c r="X30" s="596"/>
      <c r="Z30" s="126" t="s">
        <v>106</v>
      </c>
      <c r="AA30" s="126" t="s">
        <v>99</v>
      </c>
    </row>
    <row r="31" spans="1:30" ht="15" customHeight="1" x14ac:dyDescent="0.2">
      <c r="A31" s="328"/>
      <c r="B31" s="327"/>
      <c r="C31" s="327" t="s">
        <v>100</v>
      </c>
      <c r="D31" s="361"/>
      <c r="E31" s="363"/>
      <c r="F31" s="368"/>
      <c r="G31" s="369">
        <v>70.88</v>
      </c>
      <c r="H31" s="369">
        <v>72.38</v>
      </c>
      <c r="I31" s="408">
        <v>73.180000000000007</v>
      </c>
      <c r="J31" s="597"/>
      <c r="K31" s="598"/>
      <c r="L31" s="598"/>
      <c r="M31" s="598"/>
      <c r="N31" s="598"/>
      <c r="O31" s="598"/>
      <c r="P31" s="598"/>
      <c r="Q31" s="598"/>
      <c r="R31" s="598"/>
      <c r="S31" s="598"/>
      <c r="T31" s="598"/>
      <c r="U31" s="598"/>
      <c r="V31" s="598"/>
      <c r="W31" s="598"/>
      <c r="X31" s="599"/>
      <c r="Z31" s="126" t="s">
        <v>106</v>
      </c>
      <c r="AA31" s="126" t="s">
        <v>100</v>
      </c>
    </row>
    <row r="32" spans="1:30" ht="15" customHeight="1" x14ac:dyDescent="0.2">
      <c r="A32" s="395" t="s">
        <v>30</v>
      </c>
      <c r="B32" s="335"/>
      <c r="C32" s="335" t="s">
        <v>31</v>
      </c>
      <c r="D32" s="372">
        <v>54.16</v>
      </c>
      <c r="E32" s="389">
        <v>53.7</v>
      </c>
      <c r="F32" s="374">
        <v>53.46</v>
      </c>
      <c r="G32" s="373">
        <v>54.16</v>
      </c>
      <c r="H32" s="374">
        <v>53.45</v>
      </c>
      <c r="I32" s="375">
        <v>56.38</v>
      </c>
      <c r="J32" s="410">
        <v>50.26</v>
      </c>
      <c r="K32" s="411">
        <v>59.74</v>
      </c>
      <c r="L32" s="410">
        <v>41.4</v>
      </c>
      <c r="M32" s="411">
        <v>41.76</v>
      </c>
      <c r="N32" s="410">
        <v>47.01</v>
      </c>
      <c r="O32" s="411">
        <v>60.92</v>
      </c>
      <c r="P32" s="410">
        <v>62.12</v>
      </c>
      <c r="Q32" s="411">
        <v>33.19</v>
      </c>
      <c r="R32" s="410">
        <v>51.05</v>
      </c>
      <c r="S32" s="411">
        <v>54.68</v>
      </c>
      <c r="T32" s="410">
        <v>55.2</v>
      </c>
      <c r="U32" s="411">
        <v>53.41</v>
      </c>
      <c r="V32" s="410">
        <v>55.54</v>
      </c>
      <c r="W32" s="412">
        <v>41.01</v>
      </c>
      <c r="X32" s="413">
        <v>25.63</v>
      </c>
      <c r="Z32" s="126" t="s">
        <v>108</v>
      </c>
      <c r="AA32" s="126" t="s">
        <v>39</v>
      </c>
      <c r="AC32" s="140"/>
      <c r="AD32" s="140"/>
    </row>
    <row r="33" spans="1:27" ht="15" customHeight="1" x14ac:dyDescent="0.2">
      <c r="A33" s="337" t="s">
        <v>384</v>
      </c>
      <c r="B33" s="326"/>
      <c r="C33" s="327" t="s">
        <v>16</v>
      </c>
      <c r="D33" s="349">
        <v>71.180000000000007</v>
      </c>
      <c r="E33" s="350">
        <v>69.41</v>
      </c>
      <c r="F33" s="351">
        <v>70.430000000000007</v>
      </c>
      <c r="G33" s="350">
        <v>69.69</v>
      </c>
      <c r="H33" s="351">
        <v>72.819999999999993</v>
      </c>
      <c r="I33" s="350">
        <v>74.39</v>
      </c>
      <c r="J33" s="402">
        <v>68.34</v>
      </c>
      <c r="K33" s="354">
        <v>74.41</v>
      </c>
      <c r="L33" s="402">
        <v>61.33</v>
      </c>
      <c r="M33" s="354">
        <v>58.57</v>
      </c>
      <c r="N33" s="402">
        <v>67.33</v>
      </c>
      <c r="O33" s="354">
        <v>74.02</v>
      </c>
      <c r="P33" s="402">
        <v>73.52</v>
      </c>
      <c r="Q33" s="354">
        <v>61.36</v>
      </c>
      <c r="R33" s="402">
        <v>63.23</v>
      </c>
      <c r="S33" s="354">
        <v>72.34</v>
      </c>
      <c r="T33" s="402">
        <v>75.239999999999995</v>
      </c>
      <c r="U33" s="354">
        <v>68.459999999999994</v>
      </c>
      <c r="V33" s="414" t="s">
        <v>278</v>
      </c>
      <c r="W33" s="363" t="s">
        <v>278</v>
      </c>
      <c r="X33" s="415" t="s">
        <v>278</v>
      </c>
      <c r="Z33" s="126" t="s">
        <v>110</v>
      </c>
      <c r="AA33" s="126" t="s">
        <v>112</v>
      </c>
    </row>
    <row r="34" spans="1:27" ht="15" customHeight="1" x14ac:dyDescent="0.2">
      <c r="A34" s="325"/>
      <c r="B34" s="326"/>
      <c r="C34" s="329" t="s">
        <v>381</v>
      </c>
      <c r="D34" s="355">
        <v>87.11</v>
      </c>
      <c r="E34" s="356">
        <v>87.08</v>
      </c>
      <c r="F34" s="357">
        <v>91.08</v>
      </c>
      <c r="G34" s="357">
        <v>86.43</v>
      </c>
      <c r="H34" s="357">
        <v>84.18</v>
      </c>
      <c r="I34" s="356">
        <v>87.75</v>
      </c>
      <c r="J34" s="405">
        <v>83.19</v>
      </c>
      <c r="K34" s="358">
        <v>90.05</v>
      </c>
      <c r="L34" s="405">
        <v>76.39</v>
      </c>
      <c r="M34" s="358">
        <v>79.38</v>
      </c>
      <c r="N34" s="405">
        <v>83.88</v>
      </c>
      <c r="O34" s="358">
        <v>88.94</v>
      </c>
      <c r="P34" s="405">
        <v>88.65</v>
      </c>
      <c r="Q34" s="358">
        <v>81.319999999999993</v>
      </c>
      <c r="R34" s="405">
        <v>84.01</v>
      </c>
      <c r="S34" s="358">
        <v>87.4</v>
      </c>
      <c r="T34" s="405">
        <v>88.07</v>
      </c>
      <c r="U34" s="358">
        <v>86.58</v>
      </c>
      <c r="V34" s="414" t="s">
        <v>278</v>
      </c>
      <c r="W34" s="363" t="s">
        <v>278</v>
      </c>
      <c r="X34" s="415" t="s">
        <v>278</v>
      </c>
      <c r="Z34" s="126" t="s">
        <v>110</v>
      </c>
      <c r="AA34" s="126" t="s">
        <v>116</v>
      </c>
    </row>
    <row r="35" spans="1:27" ht="15" customHeight="1" x14ac:dyDescent="0.2">
      <c r="A35" s="325"/>
      <c r="B35" s="326"/>
      <c r="C35" s="330" t="s">
        <v>97</v>
      </c>
      <c r="D35" s="359">
        <v>94.96</v>
      </c>
      <c r="E35" s="360">
        <v>94</v>
      </c>
      <c r="F35" s="357">
        <v>94.13</v>
      </c>
      <c r="G35" s="357">
        <v>94.82</v>
      </c>
      <c r="H35" s="357">
        <v>95.72</v>
      </c>
      <c r="I35" s="350">
        <v>95.95</v>
      </c>
      <c r="J35" s="402">
        <v>93.77</v>
      </c>
      <c r="K35" s="354">
        <v>95.69</v>
      </c>
      <c r="L35" s="402" t="s">
        <v>229</v>
      </c>
      <c r="M35" s="354" t="s">
        <v>229</v>
      </c>
      <c r="N35" s="402">
        <v>93.67</v>
      </c>
      <c r="O35" s="354">
        <v>95.53</v>
      </c>
      <c r="P35" s="402">
        <v>95.39</v>
      </c>
      <c r="Q35" s="354">
        <v>92.93</v>
      </c>
      <c r="R35" s="402">
        <v>90.93</v>
      </c>
      <c r="S35" s="354">
        <v>95.28</v>
      </c>
      <c r="T35" s="402">
        <v>95.61</v>
      </c>
      <c r="U35" s="354">
        <v>94.63</v>
      </c>
      <c r="V35" s="414" t="s">
        <v>278</v>
      </c>
      <c r="W35" s="363" t="s">
        <v>278</v>
      </c>
      <c r="X35" s="415" t="s">
        <v>278</v>
      </c>
      <c r="Z35" s="126" t="s">
        <v>110</v>
      </c>
      <c r="AA35" s="126" t="s">
        <v>113</v>
      </c>
    </row>
    <row r="36" spans="1:27" ht="15" customHeight="1" x14ac:dyDescent="0.2">
      <c r="A36" s="325"/>
      <c r="B36" s="326"/>
      <c r="C36" s="327" t="s">
        <v>26</v>
      </c>
      <c r="D36" s="355">
        <v>89.86</v>
      </c>
      <c r="E36" s="356">
        <v>89.31</v>
      </c>
      <c r="F36" s="357">
        <v>91.57</v>
      </c>
      <c r="G36" s="357">
        <v>89.93</v>
      </c>
      <c r="H36" s="357">
        <v>89.23</v>
      </c>
      <c r="I36" s="356">
        <v>89.37</v>
      </c>
      <c r="J36" s="405">
        <v>90.79</v>
      </c>
      <c r="K36" s="358">
        <v>89.02</v>
      </c>
      <c r="L36" s="405" t="s">
        <v>229</v>
      </c>
      <c r="M36" s="358" t="s">
        <v>229</v>
      </c>
      <c r="N36" s="405">
        <v>88.45</v>
      </c>
      <c r="O36" s="358">
        <v>90.62</v>
      </c>
      <c r="P36" s="405">
        <v>90.47</v>
      </c>
      <c r="Q36" s="358">
        <v>87.07</v>
      </c>
      <c r="R36" s="405">
        <v>86.33</v>
      </c>
      <c r="S36" s="358">
        <v>90.24</v>
      </c>
      <c r="T36" s="405">
        <v>91.63</v>
      </c>
      <c r="U36" s="358">
        <v>89.05</v>
      </c>
      <c r="V36" s="414" t="s">
        <v>278</v>
      </c>
      <c r="W36" s="363" t="s">
        <v>278</v>
      </c>
      <c r="X36" s="415" t="s">
        <v>278</v>
      </c>
      <c r="Z36" s="126" t="s">
        <v>110</v>
      </c>
      <c r="AA36" s="126" t="s">
        <v>26</v>
      </c>
    </row>
    <row r="37" spans="1:27" ht="15" customHeight="1" x14ac:dyDescent="0.2">
      <c r="A37" s="325"/>
      <c r="B37" s="326"/>
      <c r="C37" s="329" t="s">
        <v>27</v>
      </c>
      <c r="D37" s="355">
        <v>89.92</v>
      </c>
      <c r="E37" s="356">
        <v>88.75</v>
      </c>
      <c r="F37" s="357">
        <v>90.04</v>
      </c>
      <c r="G37" s="357">
        <v>89.35</v>
      </c>
      <c r="H37" s="357">
        <v>90.33</v>
      </c>
      <c r="I37" s="356">
        <v>91.25</v>
      </c>
      <c r="J37" s="405">
        <v>87.25</v>
      </c>
      <c r="K37" s="358">
        <v>91.99</v>
      </c>
      <c r="L37" s="405" t="s">
        <v>229</v>
      </c>
      <c r="M37" s="358" t="s">
        <v>229</v>
      </c>
      <c r="N37" s="405">
        <v>87.42</v>
      </c>
      <c r="O37" s="358">
        <v>91.03</v>
      </c>
      <c r="P37" s="405">
        <v>90.98</v>
      </c>
      <c r="Q37" s="358">
        <v>85.19</v>
      </c>
      <c r="R37" s="405">
        <v>83.44</v>
      </c>
      <c r="S37" s="358">
        <v>90.54</v>
      </c>
      <c r="T37" s="405">
        <v>90.96</v>
      </c>
      <c r="U37" s="358">
        <v>89.13</v>
      </c>
      <c r="V37" s="414" t="s">
        <v>278</v>
      </c>
      <c r="W37" s="363" t="s">
        <v>278</v>
      </c>
      <c r="X37" s="415" t="s">
        <v>278</v>
      </c>
      <c r="Z37" s="126" t="s">
        <v>110</v>
      </c>
      <c r="AA37" s="126" t="s">
        <v>115</v>
      </c>
    </row>
    <row r="38" spans="1:27" ht="15" customHeight="1" thickBot="1" x14ac:dyDescent="0.25">
      <c r="A38" s="342"/>
      <c r="B38" s="343"/>
      <c r="C38" s="344" t="s">
        <v>329</v>
      </c>
      <c r="D38" s="390">
        <v>95.13</v>
      </c>
      <c r="E38" s="391">
        <v>94.96</v>
      </c>
      <c r="F38" s="392">
        <v>95.88</v>
      </c>
      <c r="G38" s="391">
        <v>95.04</v>
      </c>
      <c r="H38" s="392">
        <v>95.07</v>
      </c>
      <c r="I38" s="391">
        <v>94.78</v>
      </c>
      <c r="J38" s="421">
        <v>94.85</v>
      </c>
      <c r="K38" s="393">
        <v>95.29</v>
      </c>
      <c r="L38" s="421" t="s">
        <v>229</v>
      </c>
      <c r="M38" s="393" t="s">
        <v>229</v>
      </c>
      <c r="N38" s="421">
        <v>94.19</v>
      </c>
      <c r="O38" s="393">
        <v>95.39</v>
      </c>
      <c r="P38" s="421">
        <v>95.46</v>
      </c>
      <c r="Q38" s="393">
        <v>93.9</v>
      </c>
      <c r="R38" s="421">
        <v>92.61</v>
      </c>
      <c r="S38" s="393">
        <v>95.33</v>
      </c>
      <c r="T38" s="421">
        <v>95.99</v>
      </c>
      <c r="U38" s="393">
        <v>94.37</v>
      </c>
      <c r="V38" s="422" t="s">
        <v>278</v>
      </c>
      <c r="W38" s="423" t="s">
        <v>278</v>
      </c>
      <c r="X38" s="424" t="s">
        <v>278</v>
      </c>
      <c r="Z38" s="126" t="s">
        <v>110</v>
      </c>
      <c r="AA38" s="126" t="s">
        <v>117</v>
      </c>
    </row>
    <row r="40" spans="1:27" hidden="1" x14ac:dyDescent="0.2">
      <c r="D40" s="102" t="s">
        <v>118</v>
      </c>
      <c r="E40" s="102" t="s">
        <v>119</v>
      </c>
      <c r="F40" s="102" t="s">
        <v>120</v>
      </c>
      <c r="G40" s="102" t="s">
        <v>121</v>
      </c>
      <c r="H40" s="102" t="s">
        <v>122</v>
      </c>
      <c r="I40" s="102" t="s">
        <v>123</v>
      </c>
      <c r="J40" s="102" t="s">
        <v>145</v>
      </c>
      <c r="K40" s="102" t="s">
        <v>146</v>
      </c>
      <c r="L40" s="102" t="s">
        <v>147</v>
      </c>
      <c r="M40" s="102" t="s">
        <v>148</v>
      </c>
      <c r="N40" s="102" t="s">
        <v>149</v>
      </c>
      <c r="O40" s="102" t="s">
        <v>150</v>
      </c>
      <c r="P40" s="102" t="s">
        <v>151</v>
      </c>
      <c r="Q40" s="102" t="s">
        <v>152</v>
      </c>
      <c r="R40" s="102" t="s">
        <v>153</v>
      </c>
      <c r="S40" s="102" t="s">
        <v>154</v>
      </c>
      <c r="T40" s="102" t="s">
        <v>155</v>
      </c>
      <c r="U40" s="102" t="s">
        <v>156</v>
      </c>
      <c r="V40" s="102" t="s">
        <v>157</v>
      </c>
      <c r="W40" s="102" t="s">
        <v>158</v>
      </c>
      <c r="X40" s="102" t="s">
        <v>159</v>
      </c>
    </row>
    <row r="41" spans="1:27" x14ac:dyDescent="0.2">
      <c r="A41" s="127" t="s">
        <v>279</v>
      </c>
      <c r="B41" s="127"/>
    </row>
    <row r="42" spans="1:27" hidden="1" x14ac:dyDescent="0.2">
      <c r="A42" s="128"/>
      <c r="B42" s="603" t="s">
        <v>280</v>
      </c>
      <c r="C42" s="604"/>
      <c r="D42" s="604"/>
      <c r="E42" s="604"/>
      <c r="F42" s="604"/>
      <c r="G42" s="604"/>
      <c r="H42" s="604"/>
      <c r="I42" s="605"/>
    </row>
    <row r="43" spans="1:27" ht="13.5" hidden="1" customHeight="1" x14ac:dyDescent="0.2">
      <c r="A43" s="129"/>
      <c r="B43" s="570" t="s">
        <v>281</v>
      </c>
      <c r="C43" s="571"/>
      <c r="D43" s="571"/>
      <c r="E43" s="571"/>
      <c r="F43" s="571"/>
      <c r="G43" s="571"/>
      <c r="H43" s="571"/>
      <c r="I43" s="572"/>
    </row>
    <row r="44" spans="1:27" ht="13.5" hidden="1" customHeight="1" x14ac:dyDescent="0.2">
      <c r="A44" s="525"/>
      <c r="B44" s="606" t="s">
        <v>299</v>
      </c>
      <c r="C44" s="607"/>
      <c r="D44" s="607"/>
      <c r="E44" s="607"/>
      <c r="F44" s="607"/>
      <c r="G44" s="607"/>
      <c r="H44" s="607"/>
      <c r="I44" s="608"/>
    </row>
    <row r="45" spans="1:27" ht="27.75" customHeight="1" x14ac:dyDescent="0.2">
      <c r="A45" s="524"/>
      <c r="B45" s="567" t="s">
        <v>332</v>
      </c>
      <c r="C45" s="568"/>
      <c r="D45" s="568"/>
      <c r="E45" s="568"/>
      <c r="F45" s="568"/>
      <c r="G45" s="568"/>
      <c r="H45" s="568"/>
      <c r="I45" s="569"/>
    </row>
    <row r="46" spans="1:27" ht="13.5" customHeight="1" x14ac:dyDescent="0.2">
      <c r="A46" s="130" t="s">
        <v>278</v>
      </c>
      <c r="B46" s="570" t="s">
        <v>282</v>
      </c>
      <c r="C46" s="571"/>
      <c r="D46" s="571"/>
      <c r="E46" s="571"/>
      <c r="F46" s="571"/>
      <c r="G46" s="571"/>
      <c r="H46" s="571"/>
      <c r="I46" s="572"/>
    </row>
    <row r="47" spans="1:27" ht="13.5" customHeight="1" x14ac:dyDescent="0.2">
      <c r="A47" s="131"/>
      <c r="B47" s="573" t="s">
        <v>300</v>
      </c>
      <c r="C47" s="574"/>
      <c r="D47" s="574"/>
      <c r="E47" s="574"/>
      <c r="F47" s="574"/>
      <c r="G47" s="574"/>
      <c r="H47" s="574"/>
      <c r="I47" s="575"/>
    </row>
  </sheetData>
  <sheetProtection algorithmName="SHA-512" hashValue="G7A5MTOxqig+iW0NZzDUa9yU/CTprgyEJppZt+MMvik/3Yw5Qk0BWjl9XMlytxOHIAxJzR8Fspm0aNWnTrcjDw==" saltValue="HwdaHrmpK6CAIa4bcM399w==" spinCount="100000" sheet="1" objects="1" scenarios="1"/>
  <mergeCells count="19">
    <mergeCell ref="E2:X2"/>
    <mergeCell ref="L3:M3"/>
    <mergeCell ref="N3:O3"/>
    <mergeCell ref="P3:Q3"/>
    <mergeCell ref="R3:S3"/>
    <mergeCell ref="T3:U3"/>
    <mergeCell ref="J3:K3"/>
    <mergeCell ref="B47:I47"/>
    <mergeCell ref="J30:X31"/>
    <mergeCell ref="J13:X14"/>
    <mergeCell ref="A3:C4"/>
    <mergeCell ref="D3:D4"/>
    <mergeCell ref="V3:X3"/>
    <mergeCell ref="E3:I3"/>
    <mergeCell ref="B42:I42"/>
    <mergeCell ref="B43:I43"/>
    <mergeCell ref="B44:I44"/>
    <mergeCell ref="B45:I45"/>
    <mergeCell ref="B46:I46"/>
  </mergeCells>
  <conditionalFormatting sqref="D6:X12 H13:I14 D15:X15 D16:U21 D23:X29 H30:I31 D32:X32 D33:U38">
    <cfRule type="expression" dxfId="14" priority="9" stopIfTrue="1">
      <formula>OR(D6="N/A", D6="N", D6="R")</formula>
    </cfRule>
  </conditionalFormatting>
  <conditionalFormatting sqref="G13:G14">
    <cfRule type="expression" dxfId="13" priority="5" stopIfTrue="1">
      <formula>OR(G13="N/A", G13="N", G13="R")</formula>
    </cfRule>
  </conditionalFormatting>
  <conditionalFormatting sqref="G30:G31">
    <cfRule type="expression" dxfId="12" priority="1" stopIfTrue="1">
      <formula>OR(G30="N/A", G30="N", G30="R")</formula>
    </cfRule>
  </conditionalFormatting>
  <conditionalFormatting sqref="G30:I31 G13:I14">
    <cfRule type="expression" dxfId="8" priority="28">
      <formula>#REF!="UNRELIABLE"</formula>
    </cfRule>
  </conditionalFormatting>
  <pageMargins left="0.23622047244094491" right="0.23622047244094491" top="0.74803149606299213" bottom="0.74803149606299213" header="0.31496062992125984" footer="0.31496062992125984"/>
  <pageSetup paperSize="9" scale="46" orientation="landscape" r:id="rId1"/>
  <extLst>
    <ext xmlns:x14="http://schemas.microsoft.com/office/spreadsheetml/2009/9/main" uri="{78C0D931-6437-407d-A8EE-F0AAD7539E65}">
      <x14:conditionalFormattings>
        <x14:conditionalFormatting xmlns:xm="http://schemas.microsoft.com/office/excel/2006/main">
          <x14:cfRule type="expression" priority="23" stopIfTrue="1" id="{931E68EB-2484-4D5D-913D-51556F07C2CB}">
            <xm:f>'Response rate'!D16&lt;#REF!</xm:f>
            <x14:dxf>
              <fill>
                <patternFill>
                  <bgColor theme="0" tint="-0.14996795556505021"/>
                </patternFill>
              </fill>
            </x14:dxf>
          </x14:cfRule>
          <xm:sqref>D16:U21</xm:sqref>
        </x14:conditionalFormatting>
        <x14:conditionalFormatting xmlns:xm="http://schemas.microsoft.com/office/excel/2006/main">
          <x14:cfRule type="expression" priority="24" stopIfTrue="1" id="{1D1EEA11-CFE7-422E-924F-CACFD38590EE}">
            <xm:f>'Response rate'!D33&lt;#REF!</xm:f>
            <x14:dxf>
              <fill>
                <patternFill>
                  <bgColor theme="0" tint="-0.14996795556505021"/>
                </patternFill>
              </fill>
            </x14:dxf>
          </x14:cfRule>
          <xm:sqref>D33:U38</xm:sqref>
        </x14:conditionalFormatting>
        <x14:conditionalFormatting xmlns:xm="http://schemas.microsoft.com/office/excel/2006/main">
          <x14:cfRule type="expression" priority="22" stopIfTrue="1" id="{E7FA1DE3-6398-44AA-AB48-03775F2C282B}">
            <xm:f>Denominators!D6&lt;#REF!</xm:f>
            <x14:dxf>
              <fill>
                <patternFill>
                  <bgColor theme="0" tint="-0.14996795556505021"/>
                </patternFill>
              </fill>
            </x14:dxf>
          </x14:cfRule>
          <xm:sqref>D33:U38 D6:X12 D15:X15 D32:X32 D23:X29 D16:U21</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03764"/>
    <pageSetUpPr fitToPage="1"/>
  </sheetPr>
  <dimension ref="A1:AA45"/>
  <sheetViews>
    <sheetView showGridLines="0" zoomScaleNormal="100" workbookViewId="0">
      <pane ySplit="4" topLeftCell="A5" activePane="bottomLeft" state="frozen"/>
      <selection pane="bottomLeft"/>
    </sheetView>
  </sheetViews>
  <sheetFormatPr defaultColWidth="9.140625" defaultRowHeight="13.5" x14ac:dyDescent="0.2"/>
  <cols>
    <col min="1" max="1" width="9.7109375" style="106" customWidth="1"/>
    <col min="2" max="2" width="30.140625" style="106" customWidth="1"/>
    <col min="3" max="3" width="49.140625" style="106" bestFit="1" customWidth="1"/>
    <col min="4" max="4" width="18.42578125" style="106" customWidth="1"/>
    <col min="5" max="24" width="10" style="106" customWidth="1"/>
    <col min="25" max="25" width="9.140625" style="106"/>
    <col min="26" max="27" width="9.140625" style="106" hidden="1"/>
    <col min="28" max="16384" width="9.140625" style="106"/>
  </cols>
  <sheetData>
    <row r="1" spans="1:27" ht="15" customHeight="1" x14ac:dyDescent="0.2">
      <c r="A1" s="132"/>
      <c r="B1" s="132"/>
      <c r="C1" s="133"/>
      <c r="D1" s="134"/>
      <c r="E1" s="135"/>
    </row>
    <row r="2" spans="1:27" ht="15" customHeight="1" thickBot="1" x14ac:dyDescent="0.3">
      <c r="C2" s="135"/>
      <c r="D2" s="135"/>
      <c r="E2" s="621" t="s">
        <v>19</v>
      </c>
      <c r="F2" s="622"/>
      <c r="G2" s="622"/>
      <c r="H2" s="622"/>
      <c r="I2" s="622"/>
      <c r="J2" s="622"/>
      <c r="K2" s="622"/>
      <c r="L2" s="622"/>
      <c r="M2" s="622"/>
      <c r="N2" s="622"/>
      <c r="O2" s="622"/>
      <c r="P2" s="622"/>
      <c r="Q2" s="622"/>
      <c r="R2" s="622"/>
      <c r="S2" s="622"/>
      <c r="T2" s="622"/>
      <c r="U2" s="622"/>
      <c r="V2" s="622"/>
      <c r="W2" s="622"/>
      <c r="X2" s="623"/>
    </row>
    <row r="3" spans="1:27" ht="15" customHeight="1" x14ac:dyDescent="0.2">
      <c r="A3" s="588" t="s">
        <v>298</v>
      </c>
      <c r="B3" s="589"/>
      <c r="C3" s="590"/>
      <c r="D3" s="619" t="s">
        <v>297</v>
      </c>
      <c r="E3" s="576" t="s">
        <v>0</v>
      </c>
      <c r="F3" s="576"/>
      <c r="G3" s="576"/>
      <c r="H3" s="576"/>
      <c r="I3" s="577"/>
      <c r="J3" s="600" t="s">
        <v>1</v>
      </c>
      <c r="K3" s="612"/>
      <c r="L3" s="600" t="s">
        <v>14</v>
      </c>
      <c r="M3" s="612"/>
      <c r="N3" s="600" t="s">
        <v>21</v>
      </c>
      <c r="O3" s="612"/>
      <c r="P3" s="600" t="s">
        <v>4</v>
      </c>
      <c r="Q3" s="601"/>
      <c r="R3" s="600" t="s">
        <v>7</v>
      </c>
      <c r="S3" s="612"/>
      <c r="T3" s="600" t="s">
        <v>13</v>
      </c>
      <c r="U3" s="601"/>
      <c r="V3" s="600" t="s">
        <v>8</v>
      </c>
      <c r="W3" s="601"/>
      <c r="X3" s="602"/>
    </row>
    <row r="4" spans="1:27" ht="30" customHeight="1" thickBot="1" x14ac:dyDescent="0.25">
      <c r="A4" s="591"/>
      <c r="B4" s="592"/>
      <c r="C4" s="593"/>
      <c r="D4" s="620"/>
      <c r="E4" s="482">
        <v>1</v>
      </c>
      <c r="F4" s="482">
        <v>2</v>
      </c>
      <c r="G4" s="483">
        <v>3</v>
      </c>
      <c r="H4" s="483">
        <v>4</v>
      </c>
      <c r="I4" s="484">
        <v>5</v>
      </c>
      <c r="J4" s="485" t="s">
        <v>2</v>
      </c>
      <c r="K4" s="486" t="s">
        <v>3</v>
      </c>
      <c r="L4" s="482" t="s">
        <v>23</v>
      </c>
      <c r="M4" s="482" t="s">
        <v>24</v>
      </c>
      <c r="N4" s="487" t="s">
        <v>23</v>
      </c>
      <c r="O4" s="488" t="s">
        <v>24</v>
      </c>
      <c r="P4" s="485" t="s">
        <v>5</v>
      </c>
      <c r="Q4" s="483" t="s">
        <v>6</v>
      </c>
      <c r="R4" s="489" t="s">
        <v>12</v>
      </c>
      <c r="S4" s="486" t="s">
        <v>9</v>
      </c>
      <c r="T4" s="482" t="s">
        <v>17</v>
      </c>
      <c r="U4" s="482" t="s">
        <v>18</v>
      </c>
      <c r="V4" s="485" t="s">
        <v>10</v>
      </c>
      <c r="W4" s="482" t="s">
        <v>11</v>
      </c>
      <c r="X4" s="490" t="s">
        <v>15</v>
      </c>
    </row>
    <row r="5" spans="1:27" ht="15" customHeight="1" x14ac:dyDescent="0.2">
      <c r="A5" s="118" t="s">
        <v>28</v>
      </c>
      <c r="B5" s="119"/>
      <c r="C5" s="119"/>
      <c r="D5" s="119"/>
      <c r="E5" s="119"/>
      <c r="F5" s="119"/>
      <c r="G5" s="119"/>
      <c r="H5" s="119"/>
      <c r="I5" s="119"/>
      <c r="J5" s="119"/>
      <c r="K5" s="119"/>
      <c r="L5" s="119"/>
      <c r="M5" s="119"/>
      <c r="N5" s="119"/>
      <c r="O5" s="119"/>
      <c r="P5" s="119"/>
      <c r="Q5" s="119"/>
      <c r="R5" s="119"/>
      <c r="S5" s="119"/>
      <c r="T5" s="119"/>
      <c r="U5" s="119"/>
      <c r="V5" s="119"/>
      <c r="W5" s="119"/>
      <c r="X5" s="120"/>
      <c r="Y5" s="135"/>
      <c r="Z5" s="136" t="s">
        <v>101</v>
      </c>
      <c r="AA5" s="136" t="s">
        <v>111</v>
      </c>
    </row>
    <row r="6" spans="1:27" ht="15" customHeight="1" x14ac:dyDescent="0.2">
      <c r="A6" s="337" t="s">
        <v>20</v>
      </c>
      <c r="B6" s="326"/>
      <c r="C6" s="324" t="s">
        <v>44</v>
      </c>
      <c r="D6" s="426">
        <v>228445</v>
      </c>
      <c r="E6" s="427">
        <v>39790</v>
      </c>
      <c r="F6" s="428">
        <v>47580</v>
      </c>
      <c r="G6" s="427">
        <v>49085</v>
      </c>
      <c r="H6" s="428">
        <v>48235</v>
      </c>
      <c r="I6" s="427">
        <v>43750</v>
      </c>
      <c r="J6" s="429">
        <v>100730</v>
      </c>
      <c r="K6" s="430">
        <v>127655</v>
      </c>
      <c r="L6" s="429">
        <v>35990</v>
      </c>
      <c r="M6" s="430">
        <v>54450</v>
      </c>
      <c r="N6" s="429">
        <v>110240</v>
      </c>
      <c r="O6" s="430">
        <v>97160</v>
      </c>
      <c r="P6" s="429">
        <v>142985</v>
      </c>
      <c r="Q6" s="430">
        <v>60330</v>
      </c>
      <c r="R6" s="429">
        <v>29345</v>
      </c>
      <c r="S6" s="430">
        <v>199100</v>
      </c>
      <c r="T6" s="429">
        <v>107570</v>
      </c>
      <c r="U6" s="430">
        <v>120610</v>
      </c>
      <c r="V6" s="429">
        <v>210805</v>
      </c>
      <c r="W6" s="431">
        <v>3090</v>
      </c>
      <c r="X6" s="432">
        <v>14555</v>
      </c>
      <c r="Z6" s="126" t="s">
        <v>103</v>
      </c>
      <c r="AA6" s="126" t="s">
        <v>114</v>
      </c>
    </row>
    <row r="7" spans="1:27" ht="15" customHeight="1" x14ac:dyDescent="0.2">
      <c r="A7" s="325"/>
      <c r="B7" s="326"/>
      <c r="C7" s="327" t="s">
        <v>16</v>
      </c>
      <c r="D7" s="426">
        <v>2003075</v>
      </c>
      <c r="E7" s="427">
        <v>376010</v>
      </c>
      <c r="F7" s="428">
        <v>389670</v>
      </c>
      <c r="G7" s="427">
        <v>407760</v>
      </c>
      <c r="H7" s="428">
        <v>413095</v>
      </c>
      <c r="I7" s="427">
        <v>416540</v>
      </c>
      <c r="J7" s="429">
        <v>1535810</v>
      </c>
      <c r="K7" s="430">
        <v>467235</v>
      </c>
      <c r="L7" s="429">
        <v>346350</v>
      </c>
      <c r="M7" s="430">
        <v>936640</v>
      </c>
      <c r="N7" s="429">
        <v>631655</v>
      </c>
      <c r="O7" s="430">
        <v>967420</v>
      </c>
      <c r="P7" s="429">
        <v>1164335</v>
      </c>
      <c r="Q7" s="430">
        <v>476530</v>
      </c>
      <c r="R7" s="429">
        <v>232325</v>
      </c>
      <c r="S7" s="430">
        <v>1770750</v>
      </c>
      <c r="T7" s="429">
        <v>872655</v>
      </c>
      <c r="U7" s="430">
        <v>1129790</v>
      </c>
      <c r="V7" s="429">
        <v>1662415</v>
      </c>
      <c r="W7" s="428">
        <v>104970</v>
      </c>
      <c r="X7" s="432">
        <v>235690</v>
      </c>
      <c r="Z7" s="126" t="s">
        <v>103</v>
      </c>
      <c r="AA7" s="126" t="s">
        <v>112</v>
      </c>
    </row>
    <row r="8" spans="1:27" ht="15" customHeight="1" x14ac:dyDescent="0.2">
      <c r="A8" s="328"/>
      <c r="B8" s="327"/>
      <c r="C8" s="329" t="s">
        <v>381</v>
      </c>
      <c r="D8" s="433">
        <v>173235</v>
      </c>
      <c r="E8" s="434">
        <v>31075</v>
      </c>
      <c r="F8" s="435">
        <v>33645</v>
      </c>
      <c r="G8" s="435">
        <v>35520</v>
      </c>
      <c r="H8" s="435">
        <v>36600</v>
      </c>
      <c r="I8" s="434">
        <v>36400</v>
      </c>
      <c r="J8" s="436">
        <v>132570</v>
      </c>
      <c r="K8" s="437">
        <v>40665</v>
      </c>
      <c r="L8" s="436">
        <v>20995</v>
      </c>
      <c r="M8" s="437">
        <v>87575</v>
      </c>
      <c r="N8" s="436">
        <v>36025</v>
      </c>
      <c r="O8" s="437">
        <v>94895</v>
      </c>
      <c r="P8" s="436">
        <v>93845</v>
      </c>
      <c r="Q8" s="437">
        <v>42375</v>
      </c>
      <c r="R8" s="436">
        <v>15430</v>
      </c>
      <c r="S8" s="437">
        <v>157805</v>
      </c>
      <c r="T8" s="436">
        <v>96770</v>
      </c>
      <c r="U8" s="437">
        <v>76420</v>
      </c>
      <c r="V8" s="436">
        <v>138245</v>
      </c>
      <c r="W8" s="435">
        <v>9525</v>
      </c>
      <c r="X8" s="438">
        <v>25470</v>
      </c>
      <c r="Z8" s="126" t="s">
        <v>103</v>
      </c>
      <c r="AA8" s="126" t="s">
        <v>116</v>
      </c>
    </row>
    <row r="9" spans="1:27" ht="15" customHeight="1" x14ac:dyDescent="0.2">
      <c r="A9" s="328"/>
      <c r="B9" s="327"/>
      <c r="C9" s="330" t="s">
        <v>97</v>
      </c>
      <c r="D9" s="439">
        <v>44845</v>
      </c>
      <c r="E9" s="440">
        <v>8170</v>
      </c>
      <c r="F9" s="435">
        <v>7955</v>
      </c>
      <c r="G9" s="435">
        <v>9305</v>
      </c>
      <c r="H9" s="435">
        <v>8250</v>
      </c>
      <c r="I9" s="427">
        <v>11165</v>
      </c>
      <c r="J9" s="429">
        <v>265</v>
      </c>
      <c r="K9" s="430">
        <v>44580</v>
      </c>
      <c r="L9" s="429" t="s">
        <v>229</v>
      </c>
      <c r="M9" s="430">
        <v>75</v>
      </c>
      <c r="N9" s="429">
        <v>12810</v>
      </c>
      <c r="O9" s="430">
        <v>21040</v>
      </c>
      <c r="P9" s="429">
        <v>24375</v>
      </c>
      <c r="Q9" s="430">
        <v>9675</v>
      </c>
      <c r="R9" s="429">
        <v>4840</v>
      </c>
      <c r="S9" s="430">
        <v>40005</v>
      </c>
      <c r="T9" s="429">
        <v>14830</v>
      </c>
      <c r="U9" s="430">
        <v>29995</v>
      </c>
      <c r="V9" s="429">
        <v>35045</v>
      </c>
      <c r="W9" s="428">
        <v>2305</v>
      </c>
      <c r="X9" s="432">
        <v>7500</v>
      </c>
      <c r="Z9" s="126" t="s">
        <v>103</v>
      </c>
      <c r="AA9" s="126" t="s">
        <v>113</v>
      </c>
    </row>
    <row r="10" spans="1:27" ht="15" customHeight="1" x14ac:dyDescent="0.2">
      <c r="A10" s="328"/>
      <c r="B10" s="327"/>
      <c r="C10" s="327" t="s">
        <v>26</v>
      </c>
      <c r="D10" s="433">
        <v>108350</v>
      </c>
      <c r="E10" s="434">
        <v>23695</v>
      </c>
      <c r="F10" s="435">
        <v>22635</v>
      </c>
      <c r="G10" s="435">
        <v>21470</v>
      </c>
      <c r="H10" s="435">
        <v>19860</v>
      </c>
      <c r="I10" s="434">
        <v>20690</v>
      </c>
      <c r="J10" s="436">
        <v>100</v>
      </c>
      <c r="K10" s="437">
        <v>108245</v>
      </c>
      <c r="L10" s="436" t="s">
        <v>229</v>
      </c>
      <c r="M10" s="437">
        <v>55</v>
      </c>
      <c r="N10" s="436">
        <v>34815</v>
      </c>
      <c r="O10" s="437">
        <v>65570</v>
      </c>
      <c r="P10" s="436">
        <v>87175</v>
      </c>
      <c r="Q10" s="437">
        <v>16065</v>
      </c>
      <c r="R10" s="436">
        <v>11320</v>
      </c>
      <c r="S10" s="437">
        <v>97030</v>
      </c>
      <c r="T10" s="436">
        <v>33925</v>
      </c>
      <c r="U10" s="437">
        <v>74385</v>
      </c>
      <c r="V10" s="436">
        <v>105435</v>
      </c>
      <c r="W10" s="435">
        <v>2045</v>
      </c>
      <c r="X10" s="438">
        <v>870</v>
      </c>
      <c r="Z10" s="126" t="s">
        <v>103</v>
      </c>
      <c r="AA10" s="126" t="s">
        <v>26</v>
      </c>
    </row>
    <row r="11" spans="1:27" ht="15" customHeight="1" x14ac:dyDescent="0.2">
      <c r="A11" s="328"/>
      <c r="B11" s="327"/>
      <c r="C11" s="329" t="s">
        <v>27</v>
      </c>
      <c r="D11" s="433">
        <v>672240</v>
      </c>
      <c r="E11" s="434">
        <v>121245</v>
      </c>
      <c r="F11" s="435">
        <v>121925</v>
      </c>
      <c r="G11" s="435">
        <v>123630</v>
      </c>
      <c r="H11" s="435">
        <v>146260</v>
      </c>
      <c r="I11" s="434">
        <v>159175</v>
      </c>
      <c r="J11" s="436">
        <v>9635</v>
      </c>
      <c r="K11" s="437">
        <v>662590</v>
      </c>
      <c r="L11" s="436">
        <v>140</v>
      </c>
      <c r="M11" s="437">
        <v>790</v>
      </c>
      <c r="N11" s="436">
        <v>77995</v>
      </c>
      <c r="O11" s="437">
        <v>127325</v>
      </c>
      <c r="P11" s="436">
        <v>144960</v>
      </c>
      <c r="Q11" s="437">
        <v>66275</v>
      </c>
      <c r="R11" s="436">
        <v>41570</v>
      </c>
      <c r="S11" s="437">
        <v>630670</v>
      </c>
      <c r="T11" s="436">
        <v>292625</v>
      </c>
      <c r="U11" s="437">
        <v>379160</v>
      </c>
      <c r="V11" s="436">
        <v>215710</v>
      </c>
      <c r="W11" s="435">
        <v>74475</v>
      </c>
      <c r="X11" s="438">
        <v>382055</v>
      </c>
      <c r="Z11" s="126" t="s">
        <v>103</v>
      </c>
      <c r="AA11" s="126" t="s">
        <v>115</v>
      </c>
    </row>
    <row r="12" spans="1:27" ht="15" customHeight="1" x14ac:dyDescent="0.2">
      <c r="A12" s="331"/>
      <c r="B12" s="332"/>
      <c r="C12" s="334" t="s">
        <v>329</v>
      </c>
      <c r="D12" s="516">
        <v>115810</v>
      </c>
      <c r="E12" s="517">
        <v>23500</v>
      </c>
      <c r="F12" s="518">
        <v>22875</v>
      </c>
      <c r="G12" s="518">
        <v>22535</v>
      </c>
      <c r="H12" s="518">
        <v>23105</v>
      </c>
      <c r="I12" s="517">
        <v>23795</v>
      </c>
      <c r="J12" s="519">
        <v>390</v>
      </c>
      <c r="K12" s="520">
        <v>115420</v>
      </c>
      <c r="L12" s="519" t="s">
        <v>229</v>
      </c>
      <c r="M12" s="520">
        <v>110</v>
      </c>
      <c r="N12" s="519">
        <v>16795</v>
      </c>
      <c r="O12" s="520">
        <v>37215</v>
      </c>
      <c r="P12" s="519">
        <v>45540</v>
      </c>
      <c r="Q12" s="520">
        <v>10205</v>
      </c>
      <c r="R12" s="519">
        <v>8855</v>
      </c>
      <c r="S12" s="520">
        <v>106960</v>
      </c>
      <c r="T12" s="519">
        <v>61260</v>
      </c>
      <c r="U12" s="520">
        <v>54450</v>
      </c>
      <c r="V12" s="519">
        <v>57665</v>
      </c>
      <c r="W12" s="518">
        <v>16415</v>
      </c>
      <c r="X12" s="521">
        <v>41735</v>
      </c>
      <c r="Z12" s="126" t="s">
        <v>103</v>
      </c>
      <c r="AA12" s="126" t="s">
        <v>117</v>
      </c>
    </row>
    <row r="13" spans="1:27" ht="15" customHeight="1" x14ac:dyDescent="0.2">
      <c r="A13" s="328" t="s">
        <v>96</v>
      </c>
      <c r="B13" s="327"/>
      <c r="C13" s="327" t="s">
        <v>99</v>
      </c>
      <c r="D13" s="441"/>
      <c r="E13" s="442"/>
      <c r="F13" s="443"/>
      <c r="G13" s="443"/>
      <c r="H13" s="446"/>
      <c r="I13" s="515"/>
      <c r="J13" s="613"/>
      <c r="K13" s="614"/>
      <c r="L13" s="614"/>
      <c r="M13" s="614"/>
      <c r="N13" s="614"/>
      <c r="O13" s="614"/>
      <c r="P13" s="614"/>
      <c r="Q13" s="614"/>
      <c r="R13" s="614"/>
      <c r="S13" s="614"/>
      <c r="T13" s="614"/>
      <c r="U13" s="614"/>
      <c r="V13" s="614"/>
      <c r="W13" s="614"/>
      <c r="X13" s="615"/>
      <c r="Z13" s="126" t="s">
        <v>105</v>
      </c>
      <c r="AA13" s="126" t="s">
        <v>99</v>
      </c>
    </row>
    <row r="14" spans="1:27" ht="15" customHeight="1" x14ac:dyDescent="0.2">
      <c r="A14" s="328"/>
      <c r="B14" s="327"/>
      <c r="C14" s="334" t="s">
        <v>100</v>
      </c>
      <c r="D14" s="447"/>
      <c r="E14" s="448"/>
      <c r="F14" s="449"/>
      <c r="G14" s="449"/>
      <c r="H14" s="449"/>
      <c r="I14" s="450"/>
      <c r="J14" s="616"/>
      <c r="K14" s="617"/>
      <c r="L14" s="617"/>
      <c r="M14" s="617"/>
      <c r="N14" s="617"/>
      <c r="O14" s="617"/>
      <c r="P14" s="617"/>
      <c r="Q14" s="617"/>
      <c r="R14" s="617"/>
      <c r="S14" s="617"/>
      <c r="T14" s="617"/>
      <c r="U14" s="617"/>
      <c r="V14" s="617"/>
      <c r="W14" s="617"/>
      <c r="X14" s="618"/>
      <c r="Z14" s="126" t="s">
        <v>105</v>
      </c>
      <c r="AA14" s="126" t="s">
        <v>100</v>
      </c>
    </row>
    <row r="15" spans="1:27" ht="15" customHeight="1" x14ac:dyDescent="0.2">
      <c r="A15" s="395" t="s">
        <v>30</v>
      </c>
      <c r="B15" s="335"/>
      <c r="C15" s="335" t="s">
        <v>31</v>
      </c>
      <c r="D15" s="452">
        <v>1589485</v>
      </c>
      <c r="E15" s="453">
        <v>295350</v>
      </c>
      <c r="F15" s="454">
        <v>305770</v>
      </c>
      <c r="G15" s="455">
        <v>321010</v>
      </c>
      <c r="H15" s="454">
        <v>330540</v>
      </c>
      <c r="I15" s="456">
        <v>336810</v>
      </c>
      <c r="J15" s="457">
        <v>1258705</v>
      </c>
      <c r="K15" s="458">
        <v>330770</v>
      </c>
      <c r="L15" s="457">
        <v>261045</v>
      </c>
      <c r="M15" s="458">
        <v>780350</v>
      </c>
      <c r="N15" s="457">
        <v>428540</v>
      </c>
      <c r="O15" s="458">
        <v>817320</v>
      </c>
      <c r="P15" s="457">
        <v>952410</v>
      </c>
      <c r="Q15" s="458">
        <v>319550</v>
      </c>
      <c r="R15" s="457">
        <v>207905</v>
      </c>
      <c r="S15" s="458">
        <v>1381580</v>
      </c>
      <c r="T15" s="457">
        <v>678045</v>
      </c>
      <c r="U15" s="458">
        <v>910810</v>
      </c>
      <c r="V15" s="457">
        <v>1294200</v>
      </c>
      <c r="W15" s="459">
        <v>84830</v>
      </c>
      <c r="X15" s="460">
        <v>210455</v>
      </c>
      <c r="Z15" s="126" t="s">
        <v>107</v>
      </c>
      <c r="AA15" s="126" t="s">
        <v>39</v>
      </c>
    </row>
    <row r="16" spans="1:27" ht="15" customHeight="1" x14ac:dyDescent="0.2">
      <c r="A16" s="337" t="s">
        <v>384</v>
      </c>
      <c r="B16" s="326"/>
      <c r="C16" s="324" t="s">
        <v>16</v>
      </c>
      <c r="D16" s="426">
        <v>879075</v>
      </c>
      <c r="E16" s="427">
        <v>173645</v>
      </c>
      <c r="F16" s="428">
        <v>184370</v>
      </c>
      <c r="G16" s="427">
        <v>167370</v>
      </c>
      <c r="H16" s="428">
        <v>174240</v>
      </c>
      <c r="I16" s="427">
        <v>179455</v>
      </c>
      <c r="J16" s="429">
        <v>713640</v>
      </c>
      <c r="K16" s="430">
        <v>165425</v>
      </c>
      <c r="L16" s="429">
        <v>175660</v>
      </c>
      <c r="M16" s="430">
        <v>536515</v>
      </c>
      <c r="N16" s="429">
        <v>273185</v>
      </c>
      <c r="O16" s="430">
        <v>574975</v>
      </c>
      <c r="P16" s="429">
        <v>676860</v>
      </c>
      <c r="Q16" s="430">
        <v>194415</v>
      </c>
      <c r="R16" s="429">
        <v>119655</v>
      </c>
      <c r="S16" s="430">
        <v>759425</v>
      </c>
      <c r="T16" s="429">
        <v>363805</v>
      </c>
      <c r="U16" s="430">
        <v>515125</v>
      </c>
      <c r="V16" s="461" t="s">
        <v>278</v>
      </c>
      <c r="W16" s="443" t="s">
        <v>278</v>
      </c>
      <c r="X16" s="462" t="s">
        <v>278</v>
      </c>
      <c r="Z16" s="126" t="s">
        <v>109</v>
      </c>
      <c r="AA16" s="126" t="s">
        <v>112</v>
      </c>
    </row>
    <row r="17" spans="1:27" ht="15" customHeight="1" x14ac:dyDescent="0.2">
      <c r="A17" s="325"/>
      <c r="B17" s="326"/>
      <c r="C17" s="329" t="s">
        <v>381</v>
      </c>
      <c r="D17" s="433">
        <v>89940</v>
      </c>
      <c r="E17" s="434">
        <v>16480</v>
      </c>
      <c r="F17" s="435">
        <v>17585</v>
      </c>
      <c r="G17" s="435">
        <v>19250</v>
      </c>
      <c r="H17" s="435">
        <v>18375</v>
      </c>
      <c r="I17" s="434">
        <v>18255</v>
      </c>
      <c r="J17" s="436">
        <v>71300</v>
      </c>
      <c r="K17" s="437">
        <v>18640</v>
      </c>
      <c r="L17" s="436">
        <v>12310</v>
      </c>
      <c r="M17" s="437">
        <v>58840</v>
      </c>
      <c r="N17" s="436">
        <v>20475</v>
      </c>
      <c r="O17" s="437">
        <v>64705</v>
      </c>
      <c r="P17" s="436">
        <v>64045</v>
      </c>
      <c r="Q17" s="437">
        <v>24625</v>
      </c>
      <c r="R17" s="436">
        <v>9895</v>
      </c>
      <c r="S17" s="437">
        <v>80045</v>
      </c>
      <c r="T17" s="436">
        <v>51565</v>
      </c>
      <c r="U17" s="437">
        <v>38365</v>
      </c>
      <c r="V17" s="461" t="s">
        <v>278</v>
      </c>
      <c r="W17" s="443" t="s">
        <v>278</v>
      </c>
      <c r="X17" s="462" t="s">
        <v>278</v>
      </c>
      <c r="Z17" s="126" t="s">
        <v>109</v>
      </c>
      <c r="AA17" s="126" t="s">
        <v>116</v>
      </c>
    </row>
    <row r="18" spans="1:27" ht="15" customHeight="1" x14ac:dyDescent="0.2">
      <c r="A18" s="325"/>
      <c r="B18" s="326"/>
      <c r="C18" s="330" t="s">
        <v>97</v>
      </c>
      <c r="D18" s="439">
        <v>18215</v>
      </c>
      <c r="E18" s="440">
        <v>3575</v>
      </c>
      <c r="F18" s="435">
        <v>3765</v>
      </c>
      <c r="G18" s="435">
        <v>3680</v>
      </c>
      <c r="H18" s="435">
        <v>3265</v>
      </c>
      <c r="I18" s="427">
        <v>3935</v>
      </c>
      <c r="J18" s="429">
        <v>75</v>
      </c>
      <c r="K18" s="430">
        <v>18140</v>
      </c>
      <c r="L18" s="429" t="s">
        <v>229</v>
      </c>
      <c r="M18" s="430">
        <v>55</v>
      </c>
      <c r="N18" s="429">
        <v>6180</v>
      </c>
      <c r="O18" s="430">
        <v>11430</v>
      </c>
      <c r="P18" s="429">
        <v>13805</v>
      </c>
      <c r="Q18" s="430">
        <v>4015</v>
      </c>
      <c r="R18" s="429">
        <v>2170</v>
      </c>
      <c r="S18" s="430">
        <v>16050</v>
      </c>
      <c r="T18" s="429">
        <v>5805</v>
      </c>
      <c r="U18" s="430">
        <v>12400</v>
      </c>
      <c r="V18" s="461" t="s">
        <v>278</v>
      </c>
      <c r="W18" s="443" t="s">
        <v>278</v>
      </c>
      <c r="X18" s="462" t="s">
        <v>278</v>
      </c>
      <c r="Z18" s="126" t="s">
        <v>109</v>
      </c>
      <c r="AA18" s="126" t="s">
        <v>113</v>
      </c>
    </row>
    <row r="19" spans="1:27" ht="15" customHeight="1" x14ac:dyDescent="0.2">
      <c r="A19" s="325"/>
      <c r="B19" s="326"/>
      <c r="C19" s="327" t="s">
        <v>26</v>
      </c>
      <c r="D19" s="433">
        <v>78045</v>
      </c>
      <c r="E19" s="434">
        <v>16020</v>
      </c>
      <c r="F19" s="435">
        <v>16975</v>
      </c>
      <c r="G19" s="435">
        <v>16160</v>
      </c>
      <c r="H19" s="435">
        <v>15090</v>
      </c>
      <c r="I19" s="434">
        <v>13800</v>
      </c>
      <c r="J19" s="436" t="s">
        <v>229</v>
      </c>
      <c r="K19" s="437">
        <v>78000</v>
      </c>
      <c r="L19" s="436" t="s">
        <v>229</v>
      </c>
      <c r="M19" s="437" t="s">
        <v>229</v>
      </c>
      <c r="N19" s="436">
        <v>24545</v>
      </c>
      <c r="O19" s="437">
        <v>49945</v>
      </c>
      <c r="P19" s="436">
        <v>65710</v>
      </c>
      <c r="Q19" s="437">
        <v>10915</v>
      </c>
      <c r="R19" s="436">
        <v>7230</v>
      </c>
      <c r="S19" s="437">
        <v>70815</v>
      </c>
      <c r="T19" s="436">
        <v>22760</v>
      </c>
      <c r="U19" s="437">
        <v>55260</v>
      </c>
      <c r="V19" s="461" t="s">
        <v>278</v>
      </c>
      <c r="W19" s="443" t="s">
        <v>278</v>
      </c>
      <c r="X19" s="462" t="s">
        <v>278</v>
      </c>
      <c r="Z19" s="126" t="s">
        <v>109</v>
      </c>
      <c r="AA19" s="126" t="s">
        <v>26</v>
      </c>
    </row>
    <row r="20" spans="1:27" ht="15" customHeight="1" x14ac:dyDescent="0.2">
      <c r="A20" s="325"/>
      <c r="B20" s="326"/>
      <c r="C20" s="329" t="s">
        <v>27</v>
      </c>
      <c r="D20" s="433">
        <v>97485</v>
      </c>
      <c r="E20" s="434">
        <v>19995</v>
      </c>
      <c r="F20" s="435">
        <v>17985</v>
      </c>
      <c r="G20" s="435">
        <v>18560</v>
      </c>
      <c r="H20" s="435">
        <v>19795</v>
      </c>
      <c r="I20" s="434">
        <v>21145</v>
      </c>
      <c r="J20" s="436">
        <v>605</v>
      </c>
      <c r="K20" s="437">
        <v>96875</v>
      </c>
      <c r="L20" s="436">
        <v>85</v>
      </c>
      <c r="M20" s="437">
        <v>480</v>
      </c>
      <c r="N20" s="436">
        <v>28570</v>
      </c>
      <c r="O20" s="437">
        <v>63380</v>
      </c>
      <c r="P20" s="436">
        <v>72415</v>
      </c>
      <c r="Q20" s="437">
        <v>23145</v>
      </c>
      <c r="R20" s="436">
        <v>11730</v>
      </c>
      <c r="S20" s="437">
        <v>85755</v>
      </c>
      <c r="T20" s="436">
        <v>45445</v>
      </c>
      <c r="U20" s="437">
        <v>52010</v>
      </c>
      <c r="V20" s="461" t="s">
        <v>278</v>
      </c>
      <c r="W20" s="443" t="s">
        <v>278</v>
      </c>
      <c r="X20" s="462" t="s">
        <v>278</v>
      </c>
      <c r="Z20" s="126" t="s">
        <v>109</v>
      </c>
      <c r="AA20" s="126" t="s">
        <v>115</v>
      </c>
    </row>
    <row r="21" spans="1:27" ht="15" customHeight="1" x14ac:dyDescent="0.2">
      <c r="A21" s="331"/>
      <c r="B21" s="332"/>
      <c r="C21" s="339" t="s">
        <v>329</v>
      </c>
      <c r="D21" s="516">
        <v>33180</v>
      </c>
      <c r="E21" s="517">
        <v>6375</v>
      </c>
      <c r="F21" s="518">
        <v>6270</v>
      </c>
      <c r="G21" s="517">
        <v>6845</v>
      </c>
      <c r="H21" s="518">
        <v>6845</v>
      </c>
      <c r="I21" s="517">
        <v>6840</v>
      </c>
      <c r="J21" s="519">
        <v>265</v>
      </c>
      <c r="K21" s="520">
        <v>32915</v>
      </c>
      <c r="L21" s="519" t="s">
        <v>229</v>
      </c>
      <c r="M21" s="520">
        <v>225</v>
      </c>
      <c r="N21" s="519">
        <v>8455</v>
      </c>
      <c r="O21" s="520">
        <v>22170</v>
      </c>
      <c r="P21" s="519">
        <v>25425</v>
      </c>
      <c r="Q21" s="520">
        <v>4380</v>
      </c>
      <c r="R21" s="519">
        <v>2960</v>
      </c>
      <c r="S21" s="520">
        <v>30220</v>
      </c>
      <c r="T21" s="519">
        <v>17890</v>
      </c>
      <c r="U21" s="520">
        <v>15280</v>
      </c>
      <c r="V21" s="463" t="s">
        <v>278</v>
      </c>
      <c r="W21" s="451" t="s">
        <v>278</v>
      </c>
      <c r="X21" s="464" t="s">
        <v>278</v>
      </c>
      <c r="Z21" s="126" t="s">
        <v>109</v>
      </c>
      <c r="AA21" s="126" t="s">
        <v>117</v>
      </c>
    </row>
    <row r="22" spans="1:27" ht="15" customHeight="1" x14ac:dyDescent="0.25">
      <c r="A22" s="507" t="s">
        <v>29</v>
      </c>
      <c r="B22" s="336"/>
      <c r="C22" s="323"/>
      <c r="D22" s="425"/>
      <c r="E22" s="425"/>
      <c r="F22" s="425"/>
      <c r="G22" s="425"/>
      <c r="H22" s="425"/>
      <c r="I22" s="425"/>
      <c r="J22" s="425"/>
      <c r="K22" s="425"/>
      <c r="L22" s="425"/>
      <c r="M22" s="425"/>
      <c r="N22" s="425"/>
      <c r="O22" s="425"/>
      <c r="P22" s="425"/>
      <c r="Q22" s="425"/>
      <c r="R22" s="425"/>
      <c r="S22" s="425"/>
      <c r="T22" s="425"/>
      <c r="U22" s="425"/>
      <c r="V22" s="425"/>
      <c r="W22" s="425"/>
      <c r="X22" s="465"/>
      <c r="Z22" s="126" t="s">
        <v>102</v>
      </c>
      <c r="AA22" s="126" t="s">
        <v>102</v>
      </c>
    </row>
    <row r="23" spans="1:27" ht="15" customHeight="1" x14ac:dyDescent="0.2">
      <c r="A23" s="337" t="s">
        <v>20</v>
      </c>
      <c r="B23" s="326"/>
      <c r="C23" s="324" t="s">
        <v>44</v>
      </c>
      <c r="D23" s="426">
        <v>220385</v>
      </c>
      <c r="E23" s="427">
        <v>49040</v>
      </c>
      <c r="F23" s="428">
        <v>46370</v>
      </c>
      <c r="G23" s="427">
        <v>45270</v>
      </c>
      <c r="H23" s="428">
        <v>43610</v>
      </c>
      <c r="I23" s="427">
        <v>36095</v>
      </c>
      <c r="J23" s="429">
        <v>115275</v>
      </c>
      <c r="K23" s="430">
        <v>105025</v>
      </c>
      <c r="L23" s="429">
        <v>11260</v>
      </c>
      <c r="M23" s="430">
        <v>18430</v>
      </c>
      <c r="N23" s="429">
        <v>78900</v>
      </c>
      <c r="O23" s="430">
        <v>120640</v>
      </c>
      <c r="P23" s="429">
        <v>170065</v>
      </c>
      <c r="Q23" s="430">
        <v>36475</v>
      </c>
      <c r="R23" s="429">
        <v>17905</v>
      </c>
      <c r="S23" s="430">
        <v>202480</v>
      </c>
      <c r="T23" s="429">
        <v>90480</v>
      </c>
      <c r="U23" s="430">
        <v>129890</v>
      </c>
      <c r="V23" s="429">
        <v>211780</v>
      </c>
      <c r="W23" s="431">
        <v>2895</v>
      </c>
      <c r="X23" s="432">
        <v>5710</v>
      </c>
      <c r="Z23" s="126" t="s">
        <v>104</v>
      </c>
      <c r="AA23" s="126" t="s">
        <v>114</v>
      </c>
    </row>
    <row r="24" spans="1:27" ht="15" customHeight="1" x14ac:dyDescent="0.2">
      <c r="A24" s="325"/>
      <c r="B24" s="326"/>
      <c r="C24" s="327" t="s">
        <v>16</v>
      </c>
      <c r="D24" s="426">
        <v>232045</v>
      </c>
      <c r="E24" s="427">
        <v>55010</v>
      </c>
      <c r="F24" s="428">
        <v>50210</v>
      </c>
      <c r="G24" s="427">
        <v>42600</v>
      </c>
      <c r="H24" s="428">
        <v>43815</v>
      </c>
      <c r="I24" s="427">
        <v>40405</v>
      </c>
      <c r="J24" s="429">
        <v>126455</v>
      </c>
      <c r="K24" s="430">
        <v>105565</v>
      </c>
      <c r="L24" s="429">
        <v>8260</v>
      </c>
      <c r="M24" s="430">
        <v>14465</v>
      </c>
      <c r="N24" s="429">
        <v>80445</v>
      </c>
      <c r="O24" s="430">
        <v>113735</v>
      </c>
      <c r="P24" s="429">
        <v>190485</v>
      </c>
      <c r="Q24" s="430">
        <v>31695</v>
      </c>
      <c r="R24" s="429">
        <v>32415</v>
      </c>
      <c r="S24" s="430">
        <v>199630</v>
      </c>
      <c r="T24" s="429">
        <v>93930</v>
      </c>
      <c r="U24" s="430">
        <v>138100</v>
      </c>
      <c r="V24" s="429">
        <v>226295</v>
      </c>
      <c r="W24" s="428">
        <v>1730</v>
      </c>
      <c r="X24" s="432">
        <v>4020</v>
      </c>
      <c r="Z24" s="126" t="s">
        <v>104</v>
      </c>
      <c r="AA24" s="126" t="s">
        <v>112</v>
      </c>
    </row>
    <row r="25" spans="1:27" ht="15" customHeight="1" x14ac:dyDescent="0.2">
      <c r="A25" s="328"/>
      <c r="B25" s="327"/>
      <c r="C25" s="329" t="s">
        <v>381</v>
      </c>
      <c r="D25" s="433">
        <v>20325</v>
      </c>
      <c r="E25" s="434">
        <v>3840</v>
      </c>
      <c r="F25" s="435">
        <v>4180</v>
      </c>
      <c r="G25" s="435">
        <v>4845</v>
      </c>
      <c r="H25" s="435">
        <v>3875</v>
      </c>
      <c r="I25" s="434">
        <v>3585</v>
      </c>
      <c r="J25" s="436">
        <v>9145</v>
      </c>
      <c r="K25" s="437">
        <v>11165</v>
      </c>
      <c r="L25" s="436">
        <v>110</v>
      </c>
      <c r="M25" s="437">
        <v>245</v>
      </c>
      <c r="N25" s="436">
        <v>6565</v>
      </c>
      <c r="O25" s="437">
        <v>11390</v>
      </c>
      <c r="P25" s="436">
        <v>14430</v>
      </c>
      <c r="Q25" s="437">
        <v>3535</v>
      </c>
      <c r="R25" s="436">
        <v>1630</v>
      </c>
      <c r="S25" s="437">
        <v>18695</v>
      </c>
      <c r="T25" s="436">
        <v>7295</v>
      </c>
      <c r="U25" s="437">
        <v>13025</v>
      </c>
      <c r="V25" s="436">
        <v>18790</v>
      </c>
      <c r="W25" s="435">
        <v>500</v>
      </c>
      <c r="X25" s="438">
        <v>1035</v>
      </c>
      <c r="Z25" s="126" t="s">
        <v>104</v>
      </c>
      <c r="AA25" s="126" t="s">
        <v>116</v>
      </c>
    </row>
    <row r="26" spans="1:27" ht="15" customHeight="1" x14ac:dyDescent="0.2">
      <c r="A26" s="328"/>
      <c r="B26" s="327"/>
      <c r="C26" s="330" t="s">
        <v>97</v>
      </c>
      <c r="D26" s="439">
        <v>138650</v>
      </c>
      <c r="E26" s="440">
        <v>25290</v>
      </c>
      <c r="F26" s="435">
        <v>27400</v>
      </c>
      <c r="G26" s="435">
        <v>28380</v>
      </c>
      <c r="H26" s="435">
        <v>28190</v>
      </c>
      <c r="I26" s="427">
        <v>29390</v>
      </c>
      <c r="J26" s="429">
        <v>52170</v>
      </c>
      <c r="K26" s="430">
        <v>86390</v>
      </c>
      <c r="L26" s="429" t="s">
        <v>229</v>
      </c>
      <c r="M26" s="430">
        <v>95</v>
      </c>
      <c r="N26" s="429">
        <v>39530</v>
      </c>
      <c r="O26" s="430">
        <v>84750</v>
      </c>
      <c r="P26" s="429">
        <v>100085</v>
      </c>
      <c r="Q26" s="430">
        <v>24570</v>
      </c>
      <c r="R26" s="429">
        <v>9280</v>
      </c>
      <c r="S26" s="430">
        <v>129370</v>
      </c>
      <c r="T26" s="429">
        <v>45610</v>
      </c>
      <c r="U26" s="430">
        <v>92970</v>
      </c>
      <c r="V26" s="429">
        <v>129965</v>
      </c>
      <c r="W26" s="428">
        <v>3150</v>
      </c>
      <c r="X26" s="432">
        <v>5535</v>
      </c>
      <c r="Z26" s="126" t="s">
        <v>104</v>
      </c>
      <c r="AA26" s="126" t="s">
        <v>113</v>
      </c>
    </row>
    <row r="27" spans="1:27" ht="15" customHeight="1" x14ac:dyDescent="0.2">
      <c r="A27" s="328"/>
      <c r="B27" s="327"/>
      <c r="C27" s="327" t="s">
        <v>26</v>
      </c>
      <c r="D27" s="433">
        <v>10770</v>
      </c>
      <c r="E27" s="434">
        <v>2785</v>
      </c>
      <c r="F27" s="435">
        <v>2410</v>
      </c>
      <c r="G27" s="435">
        <v>1935</v>
      </c>
      <c r="H27" s="435">
        <v>2000</v>
      </c>
      <c r="I27" s="434">
        <v>1645</v>
      </c>
      <c r="J27" s="436">
        <v>5130</v>
      </c>
      <c r="K27" s="437">
        <v>5640</v>
      </c>
      <c r="L27" s="436" t="s">
        <v>229</v>
      </c>
      <c r="M27" s="437" t="s">
        <v>229</v>
      </c>
      <c r="N27" s="436">
        <v>3940</v>
      </c>
      <c r="O27" s="437">
        <v>6510</v>
      </c>
      <c r="P27" s="436">
        <v>8680</v>
      </c>
      <c r="Q27" s="437">
        <v>1665</v>
      </c>
      <c r="R27" s="436">
        <v>1075</v>
      </c>
      <c r="S27" s="437">
        <v>9695</v>
      </c>
      <c r="T27" s="436">
        <v>3410</v>
      </c>
      <c r="U27" s="437">
        <v>7360</v>
      </c>
      <c r="V27" s="436">
        <v>10680</v>
      </c>
      <c r="W27" s="435" t="s">
        <v>229</v>
      </c>
      <c r="X27" s="438" t="s">
        <v>229</v>
      </c>
      <c r="Z27" s="126" t="s">
        <v>104</v>
      </c>
      <c r="AA27" s="126" t="s">
        <v>26</v>
      </c>
    </row>
    <row r="28" spans="1:27" ht="15" customHeight="1" x14ac:dyDescent="0.2">
      <c r="A28" s="328"/>
      <c r="B28" s="327"/>
      <c r="C28" s="329" t="s">
        <v>27</v>
      </c>
      <c r="D28" s="433">
        <v>194100</v>
      </c>
      <c r="E28" s="434">
        <v>37190</v>
      </c>
      <c r="F28" s="435">
        <v>37920</v>
      </c>
      <c r="G28" s="435">
        <v>37340</v>
      </c>
      <c r="H28" s="435">
        <v>37380</v>
      </c>
      <c r="I28" s="434">
        <v>44275</v>
      </c>
      <c r="J28" s="436">
        <v>78740</v>
      </c>
      <c r="K28" s="437">
        <v>115310</v>
      </c>
      <c r="L28" s="436" t="s">
        <v>229</v>
      </c>
      <c r="M28" s="437">
        <v>100</v>
      </c>
      <c r="N28" s="436">
        <v>56470</v>
      </c>
      <c r="O28" s="437">
        <v>110450</v>
      </c>
      <c r="P28" s="436">
        <v>135060</v>
      </c>
      <c r="Q28" s="437">
        <v>34920</v>
      </c>
      <c r="R28" s="436">
        <v>18455</v>
      </c>
      <c r="S28" s="437">
        <v>175645</v>
      </c>
      <c r="T28" s="436">
        <v>82625</v>
      </c>
      <c r="U28" s="437">
        <v>111415</v>
      </c>
      <c r="V28" s="436">
        <v>175920</v>
      </c>
      <c r="W28" s="435">
        <v>8210</v>
      </c>
      <c r="X28" s="438">
        <v>9970</v>
      </c>
      <c r="Z28" s="126" t="s">
        <v>104</v>
      </c>
      <c r="AA28" s="126" t="s">
        <v>115</v>
      </c>
    </row>
    <row r="29" spans="1:27" ht="15" customHeight="1" x14ac:dyDescent="0.2">
      <c r="A29" s="331"/>
      <c r="B29" s="332"/>
      <c r="C29" s="339" t="s">
        <v>329</v>
      </c>
      <c r="D29" s="466">
        <v>26865</v>
      </c>
      <c r="E29" s="467">
        <v>5575</v>
      </c>
      <c r="F29" s="468">
        <v>5660</v>
      </c>
      <c r="G29" s="467">
        <v>5290</v>
      </c>
      <c r="H29" s="468">
        <v>5215</v>
      </c>
      <c r="I29" s="467">
        <v>5125</v>
      </c>
      <c r="J29" s="469">
        <v>7360</v>
      </c>
      <c r="K29" s="470">
        <v>19490</v>
      </c>
      <c r="L29" s="469" t="s">
        <v>229</v>
      </c>
      <c r="M29" s="470" t="s">
        <v>229</v>
      </c>
      <c r="N29" s="469">
        <v>6525</v>
      </c>
      <c r="O29" s="470">
        <v>15040</v>
      </c>
      <c r="P29" s="469">
        <v>17640</v>
      </c>
      <c r="Q29" s="470">
        <v>3980</v>
      </c>
      <c r="R29" s="469">
        <v>2225</v>
      </c>
      <c r="S29" s="470">
        <v>24635</v>
      </c>
      <c r="T29" s="469">
        <v>13020</v>
      </c>
      <c r="U29" s="470">
        <v>13815</v>
      </c>
      <c r="V29" s="469">
        <v>22525</v>
      </c>
      <c r="W29" s="468">
        <v>2030</v>
      </c>
      <c r="X29" s="471">
        <v>2310</v>
      </c>
      <c r="Z29" s="126" t="s">
        <v>104</v>
      </c>
      <c r="AA29" s="126" t="s">
        <v>117</v>
      </c>
    </row>
    <row r="30" spans="1:27" ht="15" customHeight="1" x14ac:dyDescent="0.2">
      <c r="A30" s="328" t="s">
        <v>96</v>
      </c>
      <c r="B30" s="327"/>
      <c r="C30" s="324" t="s">
        <v>99</v>
      </c>
      <c r="D30" s="472"/>
      <c r="E30" s="473"/>
      <c r="F30" s="444"/>
      <c r="G30" s="444"/>
      <c r="H30" s="444"/>
      <c r="I30" s="445"/>
      <c r="J30" s="613"/>
      <c r="K30" s="614"/>
      <c r="L30" s="614"/>
      <c r="M30" s="614"/>
      <c r="N30" s="614"/>
      <c r="O30" s="614"/>
      <c r="P30" s="614"/>
      <c r="Q30" s="614"/>
      <c r="R30" s="614"/>
      <c r="S30" s="614"/>
      <c r="T30" s="614"/>
      <c r="U30" s="614"/>
      <c r="V30" s="614"/>
      <c r="W30" s="614"/>
      <c r="X30" s="615"/>
      <c r="Z30" s="126" t="s">
        <v>106</v>
      </c>
      <c r="AA30" s="126" t="s">
        <v>99</v>
      </c>
    </row>
    <row r="31" spans="1:27" ht="15" customHeight="1" x14ac:dyDescent="0.2">
      <c r="A31" s="328"/>
      <c r="B31" s="327"/>
      <c r="C31" s="327" t="s">
        <v>100</v>
      </c>
      <c r="D31" s="447"/>
      <c r="E31" s="443"/>
      <c r="F31" s="449"/>
      <c r="G31" s="449"/>
      <c r="H31" s="449"/>
      <c r="I31" s="450"/>
      <c r="J31" s="616"/>
      <c r="K31" s="617"/>
      <c r="L31" s="617"/>
      <c r="M31" s="617"/>
      <c r="N31" s="617"/>
      <c r="O31" s="617"/>
      <c r="P31" s="617"/>
      <c r="Q31" s="617"/>
      <c r="R31" s="617"/>
      <c r="S31" s="617"/>
      <c r="T31" s="617"/>
      <c r="U31" s="617"/>
      <c r="V31" s="617"/>
      <c r="W31" s="617"/>
      <c r="X31" s="618"/>
      <c r="Z31" s="126" t="s">
        <v>106</v>
      </c>
      <c r="AA31" s="126" t="s">
        <v>100</v>
      </c>
    </row>
    <row r="32" spans="1:27" ht="15" customHeight="1" x14ac:dyDescent="0.2">
      <c r="A32" s="395" t="s">
        <v>30</v>
      </c>
      <c r="B32" s="335"/>
      <c r="C32" s="335" t="s">
        <v>31</v>
      </c>
      <c r="D32" s="452">
        <v>135380</v>
      </c>
      <c r="E32" s="453">
        <v>31525</v>
      </c>
      <c r="F32" s="454">
        <v>28165</v>
      </c>
      <c r="G32" s="455">
        <v>27870</v>
      </c>
      <c r="H32" s="454">
        <v>24255</v>
      </c>
      <c r="I32" s="456">
        <v>23565</v>
      </c>
      <c r="J32" s="457">
        <v>79650</v>
      </c>
      <c r="K32" s="458">
        <v>55725</v>
      </c>
      <c r="L32" s="457">
        <v>7005</v>
      </c>
      <c r="M32" s="458">
        <v>18575</v>
      </c>
      <c r="N32" s="457">
        <v>46410</v>
      </c>
      <c r="O32" s="458">
        <v>72205</v>
      </c>
      <c r="P32" s="457">
        <v>96460</v>
      </c>
      <c r="Q32" s="458">
        <v>25050</v>
      </c>
      <c r="R32" s="457">
        <v>19245</v>
      </c>
      <c r="S32" s="458">
        <v>116135</v>
      </c>
      <c r="T32" s="457">
        <v>56720</v>
      </c>
      <c r="U32" s="458">
        <v>78645</v>
      </c>
      <c r="V32" s="457">
        <v>128115</v>
      </c>
      <c r="W32" s="459">
        <v>2060</v>
      </c>
      <c r="X32" s="460">
        <v>5210</v>
      </c>
      <c r="Z32" s="126" t="s">
        <v>108</v>
      </c>
      <c r="AA32" s="126" t="s">
        <v>39</v>
      </c>
    </row>
    <row r="33" spans="1:27" ht="15" customHeight="1" x14ac:dyDescent="0.2">
      <c r="A33" s="337" t="s">
        <v>384</v>
      </c>
      <c r="B33" s="326"/>
      <c r="C33" s="327" t="s">
        <v>16</v>
      </c>
      <c r="D33" s="426">
        <v>88455</v>
      </c>
      <c r="E33" s="427">
        <v>19665</v>
      </c>
      <c r="F33" s="428">
        <v>18620</v>
      </c>
      <c r="G33" s="427">
        <v>18465</v>
      </c>
      <c r="H33" s="428">
        <v>15905</v>
      </c>
      <c r="I33" s="427">
        <v>15800</v>
      </c>
      <c r="J33" s="429">
        <v>47035</v>
      </c>
      <c r="K33" s="430">
        <v>41420</v>
      </c>
      <c r="L33" s="429">
        <v>4380</v>
      </c>
      <c r="M33" s="430">
        <v>11935</v>
      </c>
      <c r="N33" s="429">
        <v>31105</v>
      </c>
      <c r="O33" s="430">
        <v>51920</v>
      </c>
      <c r="P33" s="429">
        <v>70550</v>
      </c>
      <c r="Q33" s="430">
        <v>16395</v>
      </c>
      <c r="R33" s="429">
        <v>11230</v>
      </c>
      <c r="S33" s="430">
        <v>77225</v>
      </c>
      <c r="T33" s="429">
        <v>35540</v>
      </c>
      <c r="U33" s="430">
        <v>52910</v>
      </c>
      <c r="V33" s="461" t="s">
        <v>278</v>
      </c>
      <c r="W33" s="443" t="s">
        <v>278</v>
      </c>
      <c r="X33" s="462" t="s">
        <v>278</v>
      </c>
      <c r="Z33" s="126" t="s">
        <v>110</v>
      </c>
      <c r="AA33" s="126" t="s">
        <v>112</v>
      </c>
    </row>
    <row r="34" spans="1:27" ht="15" customHeight="1" x14ac:dyDescent="0.2">
      <c r="A34" s="325"/>
      <c r="B34" s="326"/>
      <c r="C34" s="329" t="s">
        <v>381</v>
      </c>
      <c r="D34" s="433">
        <v>8730</v>
      </c>
      <c r="E34" s="434">
        <v>2300</v>
      </c>
      <c r="F34" s="435">
        <v>1415</v>
      </c>
      <c r="G34" s="435">
        <v>1870</v>
      </c>
      <c r="H34" s="435">
        <v>1750</v>
      </c>
      <c r="I34" s="434">
        <v>1395</v>
      </c>
      <c r="J34" s="436">
        <v>3725</v>
      </c>
      <c r="K34" s="437">
        <v>5005</v>
      </c>
      <c r="L34" s="436">
        <v>70</v>
      </c>
      <c r="M34" s="437">
        <v>195</v>
      </c>
      <c r="N34" s="436">
        <v>2975</v>
      </c>
      <c r="O34" s="437">
        <v>5335</v>
      </c>
      <c r="P34" s="436">
        <v>6855</v>
      </c>
      <c r="Q34" s="437">
        <v>1580</v>
      </c>
      <c r="R34" s="436">
        <v>740</v>
      </c>
      <c r="S34" s="437">
        <v>7995</v>
      </c>
      <c r="T34" s="436">
        <v>3160</v>
      </c>
      <c r="U34" s="437">
        <v>5565</v>
      </c>
      <c r="V34" s="461" t="s">
        <v>278</v>
      </c>
      <c r="W34" s="443" t="s">
        <v>278</v>
      </c>
      <c r="X34" s="462" t="s">
        <v>278</v>
      </c>
      <c r="Z34" s="126" t="s">
        <v>110</v>
      </c>
      <c r="AA34" s="126" t="s">
        <v>116</v>
      </c>
    </row>
    <row r="35" spans="1:27" ht="15" customHeight="1" x14ac:dyDescent="0.2">
      <c r="A35" s="325"/>
      <c r="B35" s="326"/>
      <c r="C35" s="330" t="s">
        <v>97</v>
      </c>
      <c r="D35" s="439">
        <v>56720</v>
      </c>
      <c r="E35" s="440">
        <v>10760</v>
      </c>
      <c r="F35" s="435">
        <v>10390</v>
      </c>
      <c r="G35" s="435">
        <v>11815</v>
      </c>
      <c r="H35" s="435">
        <v>11715</v>
      </c>
      <c r="I35" s="427">
        <v>12040</v>
      </c>
      <c r="J35" s="429">
        <v>21360</v>
      </c>
      <c r="K35" s="430">
        <v>35315</v>
      </c>
      <c r="L35" s="429" t="s">
        <v>229</v>
      </c>
      <c r="M35" s="430" t="s">
        <v>229</v>
      </c>
      <c r="N35" s="429">
        <v>17065</v>
      </c>
      <c r="O35" s="430">
        <v>37245</v>
      </c>
      <c r="P35" s="429">
        <v>45460</v>
      </c>
      <c r="Q35" s="430">
        <v>9515</v>
      </c>
      <c r="R35" s="429">
        <v>4080</v>
      </c>
      <c r="S35" s="430">
        <v>52640</v>
      </c>
      <c r="T35" s="429">
        <v>19485</v>
      </c>
      <c r="U35" s="430">
        <v>37220</v>
      </c>
      <c r="V35" s="461" t="s">
        <v>278</v>
      </c>
      <c r="W35" s="443" t="s">
        <v>278</v>
      </c>
      <c r="X35" s="462" t="s">
        <v>278</v>
      </c>
      <c r="Z35" s="126" t="s">
        <v>110</v>
      </c>
      <c r="AA35" s="126" t="s">
        <v>113</v>
      </c>
    </row>
    <row r="36" spans="1:27" ht="15" customHeight="1" x14ac:dyDescent="0.2">
      <c r="A36" s="325"/>
      <c r="B36" s="326"/>
      <c r="C36" s="327" t="s">
        <v>26</v>
      </c>
      <c r="D36" s="433">
        <v>8270</v>
      </c>
      <c r="E36" s="434">
        <v>2365</v>
      </c>
      <c r="F36" s="435">
        <v>1590</v>
      </c>
      <c r="G36" s="435">
        <v>1610</v>
      </c>
      <c r="H36" s="435">
        <v>1485</v>
      </c>
      <c r="I36" s="434">
        <v>1225</v>
      </c>
      <c r="J36" s="436">
        <v>3900</v>
      </c>
      <c r="K36" s="437">
        <v>4375</v>
      </c>
      <c r="L36" s="436" t="s">
        <v>229</v>
      </c>
      <c r="M36" s="437" t="s">
        <v>229</v>
      </c>
      <c r="N36" s="436">
        <v>2815</v>
      </c>
      <c r="O36" s="437">
        <v>5285</v>
      </c>
      <c r="P36" s="436">
        <v>6735</v>
      </c>
      <c r="Q36" s="437">
        <v>1355</v>
      </c>
      <c r="R36" s="436">
        <v>810</v>
      </c>
      <c r="S36" s="437">
        <v>7460</v>
      </c>
      <c r="T36" s="436">
        <v>2580</v>
      </c>
      <c r="U36" s="437">
        <v>5690</v>
      </c>
      <c r="V36" s="461" t="s">
        <v>278</v>
      </c>
      <c r="W36" s="443" t="s">
        <v>278</v>
      </c>
      <c r="X36" s="462" t="s">
        <v>278</v>
      </c>
      <c r="Z36" s="126" t="s">
        <v>110</v>
      </c>
      <c r="AA36" s="126" t="s">
        <v>26</v>
      </c>
    </row>
    <row r="37" spans="1:27" ht="15" customHeight="1" x14ac:dyDescent="0.2">
      <c r="A37" s="325"/>
      <c r="B37" s="326"/>
      <c r="C37" s="329" t="s">
        <v>27</v>
      </c>
      <c r="D37" s="433">
        <v>70295</v>
      </c>
      <c r="E37" s="434">
        <v>15170</v>
      </c>
      <c r="F37" s="435">
        <v>15035</v>
      </c>
      <c r="G37" s="435">
        <v>13220</v>
      </c>
      <c r="H37" s="435">
        <v>13170</v>
      </c>
      <c r="I37" s="434">
        <v>13695</v>
      </c>
      <c r="J37" s="436">
        <v>30715</v>
      </c>
      <c r="K37" s="437">
        <v>39575</v>
      </c>
      <c r="L37" s="436" t="s">
        <v>229</v>
      </c>
      <c r="M37" s="437" t="s">
        <v>229</v>
      </c>
      <c r="N37" s="436">
        <v>21330</v>
      </c>
      <c r="O37" s="437">
        <v>45485</v>
      </c>
      <c r="P37" s="436">
        <v>55970</v>
      </c>
      <c r="Q37" s="437">
        <v>12625</v>
      </c>
      <c r="R37" s="436">
        <v>6110</v>
      </c>
      <c r="S37" s="437">
        <v>64185</v>
      </c>
      <c r="T37" s="436">
        <v>30360</v>
      </c>
      <c r="U37" s="437">
        <v>39925</v>
      </c>
      <c r="V37" s="461" t="s">
        <v>278</v>
      </c>
      <c r="W37" s="443" t="s">
        <v>278</v>
      </c>
      <c r="X37" s="462" t="s">
        <v>278</v>
      </c>
      <c r="Z37" s="126" t="s">
        <v>110</v>
      </c>
      <c r="AA37" s="126" t="s">
        <v>115</v>
      </c>
    </row>
    <row r="38" spans="1:27" ht="15" customHeight="1" thickBot="1" x14ac:dyDescent="0.25">
      <c r="A38" s="342"/>
      <c r="B38" s="343"/>
      <c r="C38" s="344" t="s">
        <v>329</v>
      </c>
      <c r="D38" s="474">
        <v>10045</v>
      </c>
      <c r="E38" s="475">
        <v>1965</v>
      </c>
      <c r="F38" s="476">
        <v>1870</v>
      </c>
      <c r="G38" s="475">
        <v>2055</v>
      </c>
      <c r="H38" s="476">
        <v>2070</v>
      </c>
      <c r="I38" s="475">
        <v>2085</v>
      </c>
      <c r="J38" s="477">
        <v>3670</v>
      </c>
      <c r="K38" s="478">
        <v>6370</v>
      </c>
      <c r="L38" s="477" t="s">
        <v>229</v>
      </c>
      <c r="M38" s="478" t="s">
        <v>229</v>
      </c>
      <c r="N38" s="477">
        <v>2615</v>
      </c>
      <c r="O38" s="478">
        <v>6810</v>
      </c>
      <c r="P38" s="477">
        <v>7470</v>
      </c>
      <c r="Q38" s="478">
        <v>1260</v>
      </c>
      <c r="R38" s="477">
        <v>715</v>
      </c>
      <c r="S38" s="478">
        <v>9330</v>
      </c>
      <c r="T38" s="477">
        <v>4715</v>
      </c>
      <c r="U38" s="478">
        <v>5330</v>
      </c>
      <c r="V38" s="479" t="s">
        <v>278</v>
      </c>
      <c r="W38" s="480" t="s">
        <v>278</v>
      </c>
      <c r="X38" s="481" t="s">
        <v>278</v>
      </c>
      <c r="Z38" s="126" t="s">
        <v>110</v>
      </c>
      <c r="AA38" s="126" t="s">
        <v>117</v>
      </c>
    </row>
    <row r="40" spans="1:27" hidden="1" x14ac:dyDescent="0.2">
      <c r="D40" s="126" t="s">
        <v>124</v>
      </c>
      <c r="E40" s="126" t="s">
        <v>125</v>
      </c>
      <c r="F40" s="126" t="s">
        <v>126</v>
      </c>
      <c r="G40" s="126" t="s">
        <v>127</v>
      </c>
      <c r="H40" s="126" t="s">
        <v>128</v>
      </c>
      <c r="I40" s="126" t="s">
        <v>129</v>
      </c>
      <c r="J40" s="126" t="s">
        <v>130</v>
      </c>
      <c r="K40" s="126" t="s">
        <v>131</v>
      </c>
      <c r="L40" s="126" t="s">
        <v>132</v>
      </c>
      <c r="M40" s="126" t="s">
        <v>133</v>
      </c>
      <c r="N40" s="126" t="s">
        <v>134</v>
      </c>
      <c r="O40" s="126" t="s">
        <v>135</v>
      </c>
      <c r="P40" s="126" t="s">
        <v>136</v>
      </c>
      <c r="Q40" s="126" t="s">
        <v>137</v>
      </c>
      <c r="R40" s="126" t="s">
        <v>138</v>
      </c>
      <c r="S40" s="126" t="s">
        <v>139</v>
      </c>
      <c r="T40" s="126" t="s">
        <v>140</v>
      </c>
      <c r="U40" s="126" t="s">
        <v>141</v>
      </c>
      <c r="V40" s="126" t="s">
        <v>142</v>
      </c>
      <c r="W40" s="126" t="s">
        <v>143</v>
      </c>
      <c r="X40" s="126" t="s">
        <v>144</v>
      </c>
    </row>
    <row r="41" spans="1:27" x14ac:dyDescent="0.2">
      <c r="A41" s="127" t="s">
        <v>279</v>
      </c>
      <c r="B41" s="127"/>
    </row>
    <row r="42" spans="1:27" ht="27.75" customHeight="1" x14ac:dyDescent="0.2">
      <c r="A42" s="524"/>
      <c r="B42" s="567" t="s">
        <v>332</v>
      </c>
      <c r="C42" s="568"/>
      <c r="D42" s="568"/>
      <c r="E42" s="568"/>
      <c r="F42" s="568"/>
      <c r="G42" s="568"/>
      <c r="H42" s="568"/>
      <c r="I42" s="569"/>
    </row>
    <row r="43" spans="1:27" ht="13.5" customHeight="1" x14ac:dyDescent="0.2">
      <c r="A43" s="130" t="s">
        <v>278</v>
      </c>
      <c r="B43" s="570" t="s">
        <v>282</v>
      </c>
      <c r="C43" s="571"/>
      <c r="D43" s="571"/>
      <c r="E43" s="571"/>
      <c r="F43" s="571"/>
      <c r="G43" s="571"/>
      <c r="H43" s="571"/>
      <c r="I43" s="572"/>
    </row>
    <row r="44" spans="1:27" ht="13.5" customHeight="1" x14ac:dyDescent="0.2">
      <c r="A44" s="131"/>
      <c r="B44" s="573" t="s">
        <v>300</v>
      </c>
      <c r="C44" s="574"/>
      <c r="D44" s="574"/>
      <c r="E44" s="574"/>
      <c r="F44" s="574"/>
      <c r="G44" s="574"/>
      <c r="H44" s="574"/>
      <c r="I44" s="575"/>
    </row>
    <row r="45" spans="1:27" x14ac:dyDescent="0.2">
      <c r="A45" s="153"/>
    </row>
  </sheetData>
  <sheetProtection algorithmName="SHA-512" hashValue="VkmiW4OIC249a2DnNwZfU1hTXuCO/lklaezNewUOXgE3WrmPEPjggkCmXwCWabBedvOC+DvlmpWFo3GQvI95WA==" saltValue="s1BuSbHE4nATIFeahX6jxQ==" spinCount="100000" sheet="1" objects="1" scenarios="1"/>
  <mergeCells count="16">
    <mergeCell ref="E2:X2"/>
    <mergeCell ref="E3:I3"/>
    <mergeCell ref="J3:K3"/>
    <mergeCell ref="L3:M3"/>
    <mergeCell ref="N3:O3"/>
    <mergeCell ref="P3:Q3"/>
    <mergeCell ref="R3:S3"/>
    <mergeCell ref="T3:U3"/>
    <mergeCell ref="V3:X3"/>
    <mergeCell ref="B44:I44"/>
    <mergeCell ref="J13:X14"/>
    <mergeCell ref="J30:X31"/>
    <mergeCell ref="A3:C4"/>
    <mergeCell ref="D3:D4"/>
    <mergeCell ref="B42:I42"/>
    <mergeCell ref="B43:I43"/>
  </mergeCells>
  <conditionalFormatting sqref="D6:X12 D15:X15 D16:U21 D23:X29 D32:X32 D33:U38">
    <cfRule type="expression" dxfId="7" priority="8" stopIfTrue="1">
      <formula>OR(D6="N/A", D6="N", D6="R")</formula>
    </cfRule>
  </conditionalFormatting>
  <conditionalFormatting sqref="D33:U38 D15:X15 D32:X32 D16:U21 D23:X29 D6:X12">
    <cfRule type="expression" dxfId="6" priority="14" stopIfTrue="1">
      <formula>D6&lt;#REF!</formula>
    </cfRule>
  </conditionalFormatting>
  <pageMargins left="0.23622047244094491" right="0.23622047244094491" top="0.74803149606299213" bottom="0.74803149606299213" header="0.31496062992125984" footer="0.31496062992125984"/>
  <pageSetup paperSize="9" scale="47" orientation="landscape" r:id="rId1"/>
  <extLst>
    <ext xmlns:x14="http://schemas.microsoft.com/office/spreadsheetml/2009/9/main" uri="{78C0D931-6437-407d-A8EE-F0AAD7539E65}">
      <x14:conditionalFormattings>
        <x14:conditionalFormatting xmlns:xm="http://schemas.microsoft.com/office/excel/2006/main">
          <x14:cfRule type="expression" priority="16" stopIfTrue="1" id="{85434401-CEED-4566-908F-014BCC9E9CA3}">
            <xm:f>'Response rate'!D33&lt;#REF!</xm:f>
            <x14:dxf>
              <fill>
                <patternFill>
                  <bgColor theme="0" tint="-0.14996795556505021"/>
                </patternFill>
              </fill>
            </x14:dxf>
          </x14:cfRule>
          <xm:sqref>D33:U38</xm:sqref>
        </x14:conditionalFormatting>
        <x14:conditionalFormatting xmlns:xm="http://schemas.microsoft.com/office/excel/2006/main">
          <x14:cfRule type="expression" priority="15" stopIfTrue="1" id="{E3EA838A-43A7-4CA8-A236-AAF5C28D6387}">
            <xm:f>'Response rate'!D16&lt;#REF!</xm:f>
            <x14:dxf>
              <fill>
                <patternFill>
                  <bgColor theme="0" tint="-0.14996795556505021"/>
                </patternFill>
              </fill>
            </x14:dxf>
          </x14:cfRule>
          <xm:sqref>D16:U21</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03764"/>
    <pageSetUpPr fitToPage="1"/>
  </sheetPr>
  <dimension ref="A1:AA45"/>
  <sheetViews>
    <sheetView showGridLines="0" zoomScaleNormal="100" workbookViewId="0"/>
  </sheetViews>
  <sheetFormatPr defaultColWidth="9.140625" defaultRowHeight="13.5" x14ac:dyDescent="0.2"/>
  <cols>
    <col min="1" max="1" width="9.7109375" style="106" customWidth="1"/>
    <col min="2" max="2" width="30" style="106" customWidth="1"/>
    <col min="3" max="3" width="48.85546875" style="106" customWidth="1"/>
    <col min="4" max="4" width="18.42578125" style="106" customWidth="1"/>
    <col min="5" max="24" width="10" style="106" customWidth="1"/>
    <col min="25" max="25" width="9.140625" style="106"/>
    <col min="26" max="27" width="9.140625" style="106" hidden="1"/>
    <col min="28" max="16384" width="9.140625" style="106"/>
  </cols>
  <sheetData>
    <row r="1" spans="1:27" ht="15" customHeight="1" x14ac:dyDescent="0.2">
      <c r="A1" s="132"/>
      <c r="B1" s="132"/>
      <c r="C1" s="133"/>
      <c r="D1" s="134"/>
      <c r="E1" s="135"/>
    </row>
    <row r="2" spans="1:27" ht="15" customHeight="1" thickBot="1" x14ac:dyDescent="0.3">
      <c r="C2" s="135"/>
      <c r="D2" s="135"/>
      <c r="E2" s="621" t="s">
        <v>19</v>
      </c>
      <c r="F2" s="622"/>
      <c r="G2" s="622"/>
      <c r="H2" s="622"/>
      <c r="I2" s="622"/>
      <c r="J2" s="622"/>
      <c r="K2" s="622"/>
      <c r="L2" s="622"/>
      <c r="M2" s="622"/>
      <c r="N2" s="622"/>
      <c r="O2" s="622"/>
      <c r="P2" s="622"/>
      <c r="Q2" s="622"/>
      <c r="R2" s="622"/>
      <c r="S2" s="622"/>
      <c r="T2" s="622"/>
      <c r="U2" s="622"/>
      <c r="V2" s="622"/>
      <c r="W2" s="622"/>
      <c r="X2" s="623"/>
    </row>
    <row r="3" spans="1:27" ht="15" customHeight="1" x14ac:dyDescent="0.2">
      <c r="A3" s="588" t="s">
        <v>296</v>
      </c>
      <c r="B3" s="589"/>
      <c r="C3" s="590"/>
      <c r="D3" s="578" t="s">
        <v>297</v>
      </c>
      <c r="E3" s="576" t="s">
        <v>0</v>
      </c>
      <c r="F3" s="576"/>
      <c r="G3" s="576"/>
      <c r="H3" s="576"/>
      <c r="I3" s="577"/>
      <c r="J3" s="600" t="s">
        <v>1</v>
      </c>
      <c r="K3" s="612"/>
      <c r="L3" s="600" t="s">
        <v>14</v>
      </c>
      <c r="M3" s="612"/>
      <c r="N3" s="600" t="s">
        <v>21</v>
      </c>
      <c r="O3" s="612"/>
      <c r="P3" s="600" t="s">
        <v>4</v>
      </c>
      <c r="Q3" s="601"/>
      <c r="R3" s="600" t="s">
        <v>7</v>
      </c>
      <c r="S3" s="612"/>
      <c r="T3" s="600" t="s">
        <v>13</v>
      </c>
      <c r="U3" s="601"/>
      <c r="V3" s="600" t="s">
        <v>8</v>
      </c>
      <c r="W3" s="601"/>
      <c r="X3" s="602"/>
    </row>
    <row r="4" spans="1:27" ht="30" customHeight="1" thickBot="1" x14ac:dyDescent="0.25">
      <c r="A4" s="591"/>
      <c r="B4" s="592"/>
      <c r="C4" s="593"/>
      <c r="D4" s="579"/>
      <c r="E4" s="345">
        <v>1</v>
      </c>
      <c r="F4" s="345">
        <v>2</v>
      </c>
      <c r="G4" s="346">
        <v>3</v>
      </c>
      <c r="H4" s="346">
        <v>4</v>
      </c>
      <c r="I4" s="347">
        <v>5</v>
      </c>
      <c r="J4" s="396" t="s">
        <v>2</v>
      </c>
      <c r="K4" s="397" t="s">
        <v>3</v>
      </c>
      <c r="L4" s="345" t="s">
        <v>23</v>
      </c>
      <c r="M4" s="345" t="s">
        <v>24</v>
      </c>
      <c r="N4" s="398" t="s">
        <v>23</v>
      </c>
      <c r="O4" s="399" t="s">
        <v>24</v>
      </c>
      <c r="P4" s="396" t="s">
        <v>5</v>
      </c>
      <c r="Q4" s="346" t="s">
        <v>6</v>
      </c>
      <c r="R4" s="400" t="s">
        <v>12</v>
      </c>
      <c r="S4" s="397" t="s">
        <v>9</v>
      </c>
      <c r="T4" s="345" t="s">
        <v>17</v>
      </c>
      <c r="U4" s="345" t="s">
        <v>18</v>
      </c>
      <c r="V4" s="396" t="s">
        <v>10</v>
      </c>
      <c r="W4" s="345" t="s">
        <v>11</v>
      </c>
      <c r="X4" s="401" t="s">
        <v>15</v>
      </c>
    </row>
    <row r="5" spans="1:27" ht="15" customHeight="1" x14ac:dyDescent="0.25">
      <c r="A5" s="322" t="s">
        <v>28</v>
      </c>
      <c r="B5" s="323"/>
      <c r="C5" s="323"/>
      <c r="D5" s="323"/>
      <c r="E5" s="323"/>
      <c r="F5" s="323"/>
      <c r="G5" s="323"/>
      <c r="H5" s="323"/>
      <c r="I5" s="323"/>
      <c r="J5" s="119"/>
      <c r="K5" s="119"/>
      <c r="L5" s="119"/>
      <c r="M5" s="119"/>
      <c r="N5" s="119"/>
      <c r="O5" s="119"/>
      <c r="P5" s="119"/>
      <c r="Q5" s="119"/>
      <c r="R5" s="119"/>
      <c r="S5" s="119"/>
      <c r="T5" s="119"/>
      <c r="U5" s="119"/>
      <c r="V5" s="119"/>
      <c r="W5" s="119"/>
      <c r="X5" s="120"/>
      <c r="Y5" s="135"/>
      <c r="Z5" s="136" t="s">
        <v>101</v>
      </c>
      <c r="AA5" s="136" t="s">
        <v>111</v>
      </c>
    </row>
    <row r="6" spans="1:27" ht="15" customHeight="1" x14ac:dyDescent="0.2">
      <c r="A6" s="337" t="s">
        <v>20</v>
      </c>
      <c r="B6" s="326"/>
      <c r="C6" s="324" t="s">
        <v>44</v>
      </c>
      <c r="D6" s="491"/>
      <c r="E6" s="492"/>
      <c r="F6" s="492"/>
      <c r="G6" s="492"/>
      <c r="H6" s="492"/>
      <c r="I6" s="492"/>
      <c r="J6" s="154"/>
      <c r="K6" s="154"/>
      <c r="L6" s="154"/>
      <c r="M6" s="154"/>
      <c r="N6" s="154"/>
      <c r="O6" s="154"/>
      <c r="P6" s="154"/>
      <c r="Q6" s="154"/>
      <c r="R6" s="154"/>
      <c r="S6" s="154"/>
      <c r="T6" s="154"/>
      <c r="U6" s="154"/>
      <c r="V6" s="154"/>
      <c r="W6" s="154"/>
      <c r="X6" s="155"/>
      <c r="Z6" s="126" t="s">
        <v>102</v>
      </c>
      <c r="AA6" s="126" t="s">
        <v>102</v>
      </c>
    </row>
    <row r="7" spans="1:27" ht="15" customHeight="1" x14ac:dyDescent="0.2">
      <c r="A7" s="325"/>
      <c r="B7" s="326"/>
      <c r="C7" s="327" t="s">
        <v>16</v>
      </c>
      <c r="D7" s="493"/>
      <c r="E7" s="494"/>
      <c r="F7" s="494"/>
      <c r="G7" s="494"/>
      <c r="H7" s="494"/>
      <c r="I7" s="494"/>
      <c r="J7" s="156"/>
      <c r="K7" s="156"/>
      <c r="L7" s="156"/>
      <c r="M7" s="156"/>
      <c r="N7" s="156"/>
      <c r="O7" s="156"/>
      <c r="P7" s="156"/>
      <c r="Q7" s="156"/>
      <c r="R7" s="156"/>
      <c r="S7" s="156"/>
      <c r="T7" s="156"/>
      <c r="U7" s="156"/>
      <c r="V7" s="156"/>
      <c r="W7" s="156"/>
      <c r="X7" s="157"/>
      <c r="Z7" s="126" t="s">
        <v>102</v>
      </c>
      <c r="AA7" s="126" t="s">
        <v>102</v>
      </c>
    </row>
    <row r="8" spans="1:27" ht="15" customHeight="1" x14ac:dyDescent="0.2">
      <c r="A8" s="328"/>
      <c r="B8" s="327"/>
      <c r="C8" s="329" t="s">
        <v>381</v>
      </c>
      <c r="D8" s="493"/>
      <c r="E8" s="494"/>
      <c r="F8" s="494"/>
      <c r="G8" s="494"/>
      <c r="H8" s="494"/>
      <c r="I8" s="494"/>
      <c r="J8" s="156"/>
      <c r="K8" s="156"/>
      <c r="L8" s="156"/>
      <c r="M8" s="156"/>
      <c r="N8" s="156"/>
      <c r="O8" s="156"/>
      <c r="P8" s="156"/>
      <c r="Q8" s="156"/>
      <c r="R8" s="156"/>
      <c r="S8" s="156"/>
      <c r="T8" s="156"/>
      <c r="U8" s="156"/>
      <c r="V8" s="156"/>
      <c r="W8" s="156"/>
      <c r="X8" s="157"/>
      <c r="Z8" s="126" t="s">
        <v>102</v>
      </c>
      <c r="AA8" s="126" t="s">
        <v>102</v>
      </c>
    </row>
    <row r="9" spans="1:27" ht="15" customHeight="1" x14ac:dyDescent="0.2">
      <c r="A9" s="328"/>
      <c r="B9" s="327"/>
      <c r="C9" s="330" t="s">
        <v>97</v>
      </c>
      <c r="D9" s="493"/>
      <c r="E9" s="494"/>
      <c r="F9" s="494"/>
      <c r="G9" s="494"/>
      <c r="H9" s="494"/>
      <c r="I9" s="494"/>
      <c r="J9" s="156"/>
      <c r="K9" s="156"/>
      <c r="L9" s="156"/>
      <c r="M9" s="156"/>
      <c r="N9" s="156"/>
      <c r="O9" s="156"/>
      <c r="P9" s="156"/>
      <c r="Q9" s="156"/>
      <c r="R9" s="156"/>
      <c r="S9" s="156"/>
      <c r="T9" s="156"/>
      <c r="U9" s="156"/>
      <c r="V9" s="156"/>
      <c r="W9" s="156"/>
      <c r="X9" s="157"/>
      <c r="Z9" s="126" t="s">
        <v>102</v>
      </c>
      <c r="AA9" s="126" t="s">
        <v>102</v>
      </c>
    </row>
    <row r="10" spans="1:27" ht="15" customHeight="1" x14ac:dyDescent="0.2">
      <c r="A10" s="328"/>
      <c r="B10" s="327"/>
      <c r="C10" s="327" t="s">
        <v>26</v>
      </c>
      <c r="D10" s="493"/>
      <c r="E10" s="494"/>
      <c r="F10" s="494"/>
      <c r="G10" s="494"/>
      <c r="H10" s="494"/>
      <c r="I10" s="494"/>
      <c r="J10" s="156"/>
      <c r="K10" s="156"/>
      <c r="L10" s="156"/>
      <c r="M10" s="156"/>
      <c r="N10" s="156"/>
      <c r="O10" s="156"/>
      <c r="P10" s="156"/>
      <c r="Q10" s="156"/>
      <c r="R10" s="156"/>
      <c r="S10" s="156"/>
      <c r="T10" s="156"/>
      <c r="U10" s="156"/>
      <c r="V10" s="156"/>
      <c r="W10" s="156"/>
      <c r="X10" s="157"/>
      <c r="Z10" s="126" t="s">
        <v>102</v>
      </c>
      <c r="AA10" s="126" t="s">
        <v>102</v>
      </c>
    </row>
    <row r="11" spans="1:27" ht="15" customHeight="1" x14ac:dyDescent="0.2">
      <c r="A11" s="328"/>
      <c r="B11" s="327"/>
      <c r="C11" s="329" t="s">
        <v>27</v>
      </c>
      <c r="D11" s="493"/>
      <c r="E11" s="494"/>
      <c r="F11" s="494"/>
      <c r="G11" s="494"/>
      <c r="H11" s="494"/>
      <c r="I11" s="494"/>
      <c r="J11" s="156"/>
      <c r="K11" s="156"/>
      <c r="L11" s="156"/>
      <c r="M11" s="156"/>
      <c r="N11" s="156"/>
      <c r="O11" s="156"/>
      <c r="P11" s="156"/>
      <c r="Q11" s="156"/>
      <c r="R11" s="156"/>
      <c r="S11" s="156"/>
      <c r="T11" s="156"/>
      <c r="U11" s="156"/>
      <c r="V11" s="156"/>
      <c r="W11" s="156"/>
      <c r="X11" s="157"/>
      <c r="Z11" s="126" t="s">
        <v>102</v>
      </c>
      <c r="AA11" s="126" t="s">
        <v>102</v>
      </c>
    </row>
    <row r="12" spans="1:27" ht="15" customHeight="1" x14ac:dyDescent="0.2">
      <c r="A12" s="331"/>
      <c r="B12" s="332"/>
      <c r="C12" s="334" t="s">
        <v>329</v>
      </c>
      <c r="D12" s="495"/>
      <c r="E12" s="496"/>
      <c r="F12" s="496"/>
      <c r="G12" s="496"/>
      <c r="H12" s="496"/>
      <c r="I12" s="496"/>
      <c r="J12" s="180"/>
      <c r="K12" s="180"/>
      <c r="L12" s="180"/>
      <c r="M12" s="180"/>
      <c r="N12" s="180"/>
      <c r="O12" s="180"/>
      <c r="P12" s="180"/>
      <c r="Q12" s="180"/>
      <c r="R12" s="180"/>
      <c r="S12" s="180"/>
      <c r="T12" s="180"/>
      <c r="U12" s="180"/>
      <c r="V12" s="180"/>
      <c r="W12" s="180"/>
      <c r="X12" s="181"/>
      <c r="Z12" s="126" t="s">
        <v>102</v>
      </c>
      <c r="AA12" s="126" t="s">
        <v>102</v>
      </c>
    </row>
    <row r="13" spans="1:27" ht="15" customHeight="1" x14ac:dyDescent="0.2">
      <c r="A13" s="328" t="s">
        <v>96</v>
      </c>
      <c r="B13" s="327"/>
      <c r="C13" s="327" t="s">
        <v>99</v>
      </c>
      <c r="D13" s="493"/>
      <c r="E13" s="494"/>
      <c r="F13" s="494"/>
      <c r="G13" s="494"/>
      <c r="H13" s="494"/>
      <c r="I13" s="494"/>
      <c r="J13" s="624"/>
      <c r="K13" s="624"/>
      <c r="L13" s="624"/>
      <c r="M13" s="624"/>
      <c r="N13" s="624"/>
      <c r="O13" s="624"/>
      <c r="P13" s="624"/>
      <c r="Q13" s="624"/>
      <c r="R13" s="624"/>
      <c r="S13" s="624"/>
      <c r="T13" s="624"/>
      <c r="U13" s="624"/>
      <c r="V13" s="624"/>
      <c r="W13" s="624"/>
      <c r="X13" s="625"/>
      <c r="Z13" s="126" t="s">
        <v>102</v>
      </c>
      <c r="AA13" s="126" t="s">
        <v>102</v>
      </c>
    </row>
    <row r="14" spans="1:27" ht="15" customHeight="1" x14ac:dyDescent="0.2">
      <c r="A14" s="328"/>
      <c r="B14" s="327"/>
      <c r="C14" s="334" t="s">
        <v>100</v>
      </c>
      <c r="D14" s="495"/>
      <c r="E14" s="494"/>
      <c r="F14" s="494"/>
      <c r="G14" s="496"/>
      <c r="H14" s="494"/>
      <c r="I14" s="494"/>
      <c r="J14" s="626"/>
      <c r="K14" s="626"/>
      <c r="L14" s="626"/>
      <c r="M14" s="626"/>
      <c r="N14" s="626"/>
      <c r="O14" s="626"/>
      <c r="P14" s="626"/>
      <c r="Q14" s="626"/>
      <c r="R14" s="626"/>
      <c r="S14" s="626"/>
      <c r="T14" s="626"/>
      <c r="U14" s="626"/>
      <c r="V14" s="626"/>
      <c r="W14" s="626"/>
      <c r="X14" s="627"/>
      <c r="Z14" s="126" t="s">
        <v>102</v>
      </c>
      <c r="AA14" s="126" t="s">
        <v>102</v>
      </c>
    </row>
    <row r="15" spans="1:27" ht="15" customHeight="1" x14ac:dyDescent="0.2">
      <c r="A15" s="395" t="s">
        <v>30</v>
      </c>
      <c r="B15" s="335"/>
      <c r="C15" s="335" t="s">
        <v>31</v>
      </c>
      <c r="D15" s="497"/>
      <c r="E15" s="498"/>
      <c r="F15" s="498"/>
      <c r="G15" s="498"/>
      <c r="H15" s="498"/>
      <c r="I15" s="498"/>
      <c r="J15" s="160"/>
      <c r="K15" s="160"/>
      <c r="L15" s="160"/>
      <c r="M15" s="160"/>
      <c r="N15" s="160"/>
      <c r="O15" s="160"/>
      <c r="P15" s="160"/>
      <c r="Q15" s="160"/>
      <c r="R15" s="160"/>
      <c r="S15" s="160"/>
      <c r="T15" s="160"/>
      <c r="U15" s="160"/>
      <c r="V15" s="160"/>
      <c r="W15" s="160"/>
      <c r="X15" s="161"/>
      <c r="Z15" s="126" t="s">
        <v>102</v>
      </c>
      <c r="AA15" s="126" t="s">
        <v>102</v>
      </c>
    </row>
    <row r="16" spans="1:27" ht="15" customHeight="1" x14ac:dyDescent="0.2">
      <c r="A16" s="337" t="s">
        <v>384</v>
      </c>
      <c r="B16" s="326"/>
      <c r="C16" s="324" t="s">
        <v>16</v>
      </c>
      <c r="D16" s="349">
        <v>81.55</v>
      </c>
      <c r="E16" s="350">
        <v>81.89</v>
      </c>
      <c r="F16" s="351">
        <v>81.849999999999994</v>
      </c>
      <c r="G16" s="350">
        <v>82.02</v>
      </c>
      <c r="H16" s="351">
        <v>81.66</v>
      </c>
      <c r="I16" s="350">
        <v>80.39</v>
      </c>
      <c r="J16" s="137">
        <v>82.13</v>
      </c>
      <c r="K16" s="121">
        <v>79.19</v>
      </c>
      <c r="L16" s="137">
        <v>81.12</v>
      </c>
      <c r="M16" s="121">
        <v>82.51</v>
      </c>
      <c r="N16" s="137">
        <v>79.34</v>
      </c>
      <c r="O16" s="121">
        <v>82.79</v>
      </c>
      <c r="P16" s="137">
        <v>82.12</v>
      </c>
      <c r="Q16" s="121">
        <v>79.92</v>
      </c>
      <c r="R16" s="137">
        <v>82.73</v>
      </c>
      <c r="S16" s="121">
        <v>81.37</v>
      </c>
      <c r="T16" s="137">
        <v>81.47</v>
      </c>
      <c r="U16" s="121">
        <v>81.61</v>
      </c>
      <c r="V16" s="146" t="s">
        <v>278</v>
      </c>
      <c r="W16" s="144" t="s">
        <v>278</v>
      </c>
      <c r="X16" s="147" t="s">
        <v>278</v>
      </c>
      <c r="Z16" s="126" t="s">
        <v>109</v>
      </c>
      <c r="AA16" s="126" t="s">
        <v>112</v>
      </c>
    </row>
    <row r="17" spans="1:27" ht="15" customHeight="1" x14ac:dyDescent="0.2">
      <c r="A17" s="325"/>
      <c r="B17" s="326"/>
      <c r="C17" s="329" t="s">
        <v>381</v>
      </c>
      <c r="D17" s="355">
        <v>88.19</v>
      </c>
      <c r="E17" s="356">
        <v>89.13</v>
      </c>
      <c r="F17" s="357">
        <v>88.42</v>
      </c>
      <c r="G17" s="357">
        <v>88.82</v>
      </c>
      <c r="H17" s="357">
        <v>87.64</v>
      </c>
      <c r="I17" s="356">
        <v>87.08</v>
      </c>
      <c r="J17" s="138">
        <v>89.39</v>
      </c>
      <c r="K17" s="122">
        <v>83.92</v>
      </c>
      <c r="L17" s="138">
        <v>88.93</v>
      </c>
      <c r="M17" s="122">
        <v>89.52</v>
      </c>
      <c r="N17" s="138">
        <v>86.3</v>
      </c>
      <c r="O17" s="122">
        <v>88.81</v>
      </c>
      <c r="P17" s="138">
        <v>88.76</v>
      </c>
      <c r="Q17" s="122">
        <v>87.18</v>
      </c>
      <c r="R17" s="138">
        <v>88.07</v>
      </c>
      <c r="S17" s="122">
        <v>88.21</v>
      </c>
      <c r="T17" s="138">
        <v>88.36</v>
      </c>
      <c r="U17" s="122">
        <v>87.98</v>
      </c>
      <c r="V17" s="146" t="s">
        <v>278</v>
      </c>
      <c r="W17" s="144" t="s">
        <v>278</v>
      </c>
      <c r="X17" s="147" t="s">
        <v>278</v>
      </c>
      <c r="Z17" s="126" t="s">
        <v>109</v>
      </c>
      <c r="AA17" s="126" t="s">
        <v>116</v>
      </c>
    </row>
    <row r="18" spans="1:27" ht="15" customHeight="1" x14ac:dyDescent="0.2">
      <c r="A18" s="325"/>
      <c r="B18" s="326"/>
      <c r="C18" s="330" t="s">
        <v>97</v>
      </c>
      <c r="D18" s="359">
        <v>75.459999999999994</v>
      </c>
      <c r="E18" s="360">
        <v>75.25</v>
      </c>
      <c r="F18" s="357">
        <v>75.47</v>
      </c>
      <c r="G18" s="357">
        <v>75.22</v>
      </c>
      <c r="H18" s="357">
        <v>74.959999999999994</v>
      </c>
      <c r="I18" s="350">
        <v>76.31</v>
      </c>
      <c r="J18" s="137">
        <v>72.97</v>
      </c>
      <c r="K18" s="121">
        <v>75.48</v>
      </c>
      <c r="L18" s="137">
        <v>75.86</v>
      </c>
      <c r="M18" s="121">
        <v>72.84</v>
      </c>
      <c r="N18" s="137">
        <v>73.87</v>
      </c>
      <c r="O18" s="121">
        <v>76.67</v>
      </c>
      <c r="P18" s="137">
        <v>77.28</v>
      </c>
      <c r="Q18" s="121">
        <v>70.86</v>
      </c>
      <c r="R18" s="137">
        <v>77.41</v>
      </c>
      <c r="S18" s="121">
        <v>75.2</v>
      </c>
      <c r="T18" s="137">
        <v>74.33</v>
      </c>
      <c r="U18" s="121">
        <v>76</v>
      </c>
      <c r="V18" s="146" t="s">
        <v>278</v>
      </c>
      <c r="W18" s="144" t="s">
        <v>278</v>
      </c>
      <c r="X18" s="147" t="s">
        <v>278</v>
      </c>
      <c r="Z18" s="126" t="s">
        <v>109</v>
      </c>
      <c r="AA18" s="126" t="s">
        <v>113</v>
      </c>
    </row>
    <row r="19" spans="1:27" ht="15" customHeight="1" x14ac:dyDescent="0.2">
      <c r="A19" s="325"/>
      <c r="B19" s="326"/>
      <c r="C19" s="327" t="s">
        <v>26</v>
      </c>
      <c r="D19" s="355">
        <v>87.18</v>
      </c>
      <c r="E19" s="356">
        <v>88.19</v>
      </c>
      <c r="F19" s="357">
        <v>86.57</v>
      </c>
      <c r="G19" s="357">
        <v>87.13</v>
      </c>
      <c r="H19" s="357">
        <v>86.89</v>
      </c>
      <c r="I19" s="356">
        <v>87.17</v>
      </c>
      <c r="J19" s="138">
        <v>84.62</v>
      </c>
      <c r="K19" s="122">
        <v>87.19</v>
      </c>
      <c r="L19" s="138">
        <v>90</v>
      </c>
      <c r="M19" s="122">
        <v>82.93</v>
      </c>
      <c r="N19" s="138">
        <v>86.62</v>
      </c>
      <c r="O19" s="122">
        <v>87.52</v>
      </c>
      <c r="P19" s="138">
        <v>87.29</v>
      </c>
      <c r="Q19" s="122">
        <v>87.73</v>
      </c>
      <c r="R19" s="138">
        <v>87.79</v>
      </c>
      <c r="S19" s="122">
        <v>87.12</v>
      </c>
      <c r="T19" s="138">
        <v>86.88</v>
      </c>
      <c r="U19" s="122">
        <v>87.31</v>
      </c>
      <c r="V19" s="146" t="s">
        <v>278</v>
      </c>
      <c r="W19" s="144" t="s">
        <v>278</v>
      </c>
      <c r="X19" s="147" t="s">
        <v>278</v>
      </c>
      <c r="Z19" s="126" t="s">
        <v>109</v>
      </c>
      <c r="AA19" s="126" t="s">
        <v>26</v>
      </c>
    </row>
    <row r="20" spans="1:27" ht="15" customHeight="1" x14ac:dyDescent="0.2">
      <c r="A20" s="325"/>
      <c r="B20" s="326"/>
      <c r="C20" s="329" t="s">
        <v>27</v>
      </c>
      <c r="D20" s="355">
        <v>77.06</v>
      </c>
      <c r="E20" s="356">
        <v>76.819999999999993</v>
      </c>
      <c r="F20" s="357">
        <v>76.02</v>
      </c>
      <c r="G20" s="357">
        <v>78.239999999999995</v>
      </c>
      <c r="H20" s="357">
        <v>77.349999999999994</v>
      </c>
      <c r="I20" s="356">
        <v>76.91</v>
      </c>
      <c r="J20" s="138">
        <v>74.63</v>
      </c>
      <c r="K20" s="122">
        <v>77.08</v>
      </c>
      <c r="L20" s="138">
        <v>71.430000000000007</v>
      </c>
      <c r="M20" s="122">
        <v>76.02</v>
      </c>
      <c r="N20" s="138">
        <v>74.430000000000007</v>
      </c>
      <c r="O20" s="122">
        <v>78.81</v>
      </c>
      <c r="P20" s="138">
        <v>79.25</v>
      </c>
      <c r="Q20" s="122">
        <v>71.56</v>
      </c>
      <c r="R20" s="138">
        <v>79.430000000000007</v>
      </c>
      <c r="S20" s="122">
        <v>76.75</v>
      </c>
      <c r="T20" s="138">
        <v>77.19</v>
      </c>
      <c r="U20" s="122">
        <v>76.95</v>
      </c>
      <c r="V20" s="146" t="s">
        <v>278</v>
      </c>
      <c r="W20" s="144" t="s">
        <v>278</v>
      </c>
      <c r="X20" s="147" t="s">
        <v>278</v>
      </c>
      <c r="Z20" s="126" t="s">
        <v>109</v>
      </c>
      <c r="AA20" s="126" t="s">
        <v>115</v>
      </c>
    </row>
    <row r="21" spans="1:27" ht="15" customHeight="1" x14ac:dyDescent="0.2">
      <c r="A21" s="331"/>
      <c r="B21" s="332"/>
      <c r="C21" s="339" t="s">
        <v>329</v>
      </c>
      <c r="D21" s="379">
        <v>78.91</v>
      </c>
      <c r="E21" s="380">
        <v>79.430000000000007</v>
      </c>
      <c r="F21" s="381">
        <v>78.42</v>
      </c>
      <c r="G21" s="380">
        <v>79.36</v>
      </c>
      <c r="H21" s="381">
        <v>78.319999999999993</v>
      </c>
      <c r="I21" s="380">
        <v>79.040000000000006</v>
      </c>
      <c r="J21" s="142">
        <v>91.89</v>
      </c>
      <c r="K21" s="124">
        <v>78.83</v>
      </c>
      <c r="L21" s="142">
        <v>89.74</v>
      </c>
      <c r="M21" s="124">
        <v>92.09</v>
      </c>
      <c r="N21" s="142">
        <v>77.03</v>
      </c>
      <c r="O21" s="124">
        <v>80.13</v>
      </c>
      <c r="P21" s="142">
        <v>80.540000000000006</v>
      </c>
      <c r="Q21" s="124">
        <v>73.25</v>
      </c>
      <c r="R21" s="142">
        <v>80.67</v>
      </c>
      <c r="S21" s="124">
        <v>78.739999999999995</v>
      </c>
      <c r="T21" s="142">
        <v>78.61</v>
      </c>
      <c r="U21" s="124">
        <v>79.260000000000005</v>
      </c>
      <c r="V21" s="148" t="s">
        <v>278</v>
      </c>
      <c r="W21" s="145" t="s">
        <v>278</v>
      </c>
      <c r="X21" s="149" t="s">
        <v>278</v>
      </c>
      <c r="Z21" s="126" t="s">
        <v>109</v>
      </c>
      <c r="AA21" s="126" t="s">
        <v>117</v>
      </c>
    </row>
    <row r="22" spans="1:27" ht="15" customHeight="1" x14ac:dyDescent="0.25">
      <c r="A22" s="507" t="s">
        <v>29</v>
      </c>
      <c r="B22" s="336"/>
      <c r="C22" s="323"/>
      <c r="D22" s="378"/>
      <c r="E22" s="378"/>
      <c r="F22" s="378"/>
      <c r="G22" s="378"/>
      <c r="H22" s="378"/>
      <c r="I22" s="378"/>
      <c r="J22" s="123"/>
      <c r="K22" s="123"/>
      <c r="L22" s="123"/>
      <c r="M22" s="123"/>
      <c r="N22" s="123"/>
      <c r="O22" s="123"/>
      <c r="P22" s="123"/>
      <c r="Q22" s="123"/>
      <c r="R22" s="123"/>
      <c r="S22" s="123"/>
      <c r="T22" s="123"/>
      <c r="U22" s="123"/>
      <c r="V22" s="123"/>
      <c r="W22" s="123"/>
      <c r="X22" s="141"/>
      <c r="Z22" s="126" t="s">
        <v>102</v>
      </c>
      <c r="AA22" s="126" t="s">
        <v>102</v>
      </c>
    </row>
    <row r="23" spans="1:27" ht="15" customHeight="1" x14ac:dyDescent="0.2">
      <c r="A23" s="337" t="s">
        <v>20</v>
      </c>
      <c r="B23" s="326"/>
      <c r="C23" s="324" t="s">
        <v>44</v>
      </c>
      <c r="D23" s="493"/>
      <c r="E23" s="494"/>
      <c r="F23" s="494"/>
      <c r="G23" s="494"/>
      <c r="H23" s="494"/>
      <c r="I23" s="494"/>
      <c r="J23" s="156"/>
      <c r="K23" s="156"/>
      <c r="L23" s="156"/>
      <c r="M23" s="156"/>
      <c r="N23" s="156"/>
      <c r="O23" s="156"/>
      <c r="P23" s="156"/>
      <c r="Q23" s="156"/>
      <c r="R23" s="156"/>
      <c r="S23" s="156"/>
      <c r="T23" s="156"/>
      <c r="U23" s="156"/>
      <c r="V23" s="156"/>
      <c r="W23" s="156"/>
      <c r="X23" s="157"/>
      <c r="Z23" s="126" t="s">
        <v>102</v>
      </c>
      <c r="AA23" s="126" t="s">
        <v>102</v>
      </c>
    </row>
    <row r="24" spans="1:27" ht="15" customHeight="1" x14ac:dyDescent="0.2">
      <c r="A24" s="325"/>
      <c r="B24" s="326"/>
      <c r="C24" s="327" t="s">
        <v>16</v>
      </c>
      <c r="D24" s="493"/>
      <c r="E24" s="494"/>
      <c r="F24" s="494"/>
      <c r="G24" s="494"/>
      <c r="H24" s="494"/>
      <c r="I24" s="494"/>
      <c r="J24" s="156"/>
      <c r="K24" s="156"/>
      <c r="L24" s="156"/>
      <c r="M24" s="156"/>
      <c r="N24" s="156"/>
      <c r="O24" s="156"/>
      <c r="P24" s="156"/>
      <c r="Q24" s="156"/>
      <c r="R24" s="156"/>
      <c r="S24" s="156"/>
      <c r="T24" s="156"/>
      <c r="U24" s="156"/>
      <c r="V24" s="156"/>
      <c r="W24" s="156"/>
      <c r="X24" s="157"/>
      <c r="Z24" s="126" t="s">
        <v>102</v>
      </c>
      <c r="AA24" s="126" t="s">
        <v>102</v>
      </c>
    </row>
    <row r="25" spans="1:27" ht="15" customHeight="1" x14ac:dyDescent="0.2">
      <c r="A25" s="328"/>
      <c r="B25" s="327"/>
      <c r="C25" s="329" t="s">
        <v>381</v>
      </c>
      <c r="D25" s="493"/>
      <c r="E25" s="494"/>
      <c r="F25" s="494"/>
      <c r="G25" s="494"/>
      <c r="H25" s="494"/>
      <c r="I25" s="494"/>
      <c r="J25" s="156"/>
      <c r="K25" s="156"/>
      <c r="L25" s="156"/>
      <c r="M25" s="156"/>
      <c r="N25" s="156"/>
      <c r="O25" s="156"/>
      <c r="P25" s="156"/>
      <c r="Q25" s="156"/>
      <c r="R25" s="156"/>
      <c r="S25" s="156"/>
      <c r="T25" s="156"/>
      <c r="U25" s="156"/>
      <c r="V25" s="156"/>
      <c r="W25" s="156"/>
      <c r="X25" s="157"/>
      <c r="Z25" s="126" t="s">
        <v>102</v>
      </c>
      <c r="AA25" s="126" t="s">
        <v>102</v>
      </c>
    </row>
    <row r="26" spans="1:27" ht="15" customHeight="1" x14ac:dyDescent="0.2">
      <c r="A26" s="328"/>
      <c r="B26" s="327"/>
      <c r="C26" s="330" t="s">
        <v>97</v>
      </c>
      <c r="D26" s="493"/>
      <c r="E26" s="494"/>
      <c r="F26" s="494"/>
      <c r="G26" s="494"/>
      <c r="H26" s="494"/>
      <c r="I26" s="494"/>
      <c r="J26" s="156"/>
      <c r="K26" s="156"/>
      <c r="L26" s="156"/>
      <c r="M26" s="156"/>
      <c r="N26" s="156"/>
      <c r="O26" s="156"/>
      <c r="P26" s="156"/>
      <c r="Q26" s="156"/>
      <c r="R26" s="156"/>
      <c r="S26" s="156"/>
      <c r="T26" s="156"/>
      <c r="U26" s="156"/>
      <c r="V26" s="156"/>
      <c r="W26" s="156"/>
      <c r="X26" s="157"/>
      <c r="Z26" s="126" t="s">
        <v>102</v>
      </c>
      <c r="AA26" s="126" t="s">
        <v>102</v>
      </c>
    </row>
    <row r="27" spans="1:27" ht="15" customHeight="1" x14ac:dyDescent="0.2">
      <c r="A27" s="328"/>
      <c r="B27" s="327"/>
      <c r="C27" s="327" t="s">
        <v>26</v>
      </c>
      <c r="D27" s="493"/>
      <c r="E27" s="494"/>
      <c r="F27" s="494"/>
      <c r="G27" s="494"/>
      <c r="H27" s="494"/>
      <c r="I27" s="494"/>
      <c r="J27" s="156"/>
      <c r="K27" s="156"/>
      <c r="L27" s="156"/>
      <c r="M27" s="156"/>
      <c r="N27" s="156"/>
      <c r="O27" s="156"/>
      <c r="P27" s="156"/>
      <c r="Q27" s="156"/>
      <c r="R27" s="156"/>
      <c r="S27" s="156"/>
      <c r="T27" s="156"/>
      <c r="U27" s="156"/>
      <c r="V27" s="156"/>
      <c r="W27" s="156"/>
      <c r="X27" s="157"/>
      <c r="Z27" s="126" t="s">
        <v>102</v>
      </c>
      <c r="AA27" s="126" t="s">
        <v>102</v>
      </c>
    </row>
    <row r="28" spans="1:27" ht="15" customHeight="1" x14ac:dyDescent="0.2">
      <c r="A28" s="328"/>
      <c r="B28" s="327"/>
      <c r="C28" s="329" t="s">
        <v>27</v>
      </c>
      <c r="D28" s="493"/>
      <c r="E28" s="494"/>
      <c r="F28" s="494"/>
      <c r="G28" s="494"/>
      <c r="H28" s="494"/>
      <c r="I28" s="494"/>
      <c r="J28" s="156"/>
      <c r="K28" s="156"/>
      <c r="L28" s="156"/>
      <c r="M28" s="156"/>
      <c r="N28" s="156"/>
      <c r="O28" s="156"/>
      <c r="P28" s="156"/>
      <c r="Q28" s="156"/>
      <c r="R28" s="156"/>
      <c r="S28" s="156"/>
      <c r="T28" s="156"/>
      <c r="U28" s="156"/>
      <c r="V28" s="156"/>
      <c r="W28" s="156"/>
      <c r="X28" s="157"/>
      <c r="Z28" s="126" t="s">
        <v>102</v>
      </c>
      <c r="AA28" s="126" t="s">
        <v>102</v>
      </c>
    </row>
    <row r="29" spans="1:27" ht="15" customHeight="1" x14ac:dyDescent="0.2">
      <c r="A29" s="331"/>
      <c r="B29" s="332"/>
      <c r="C29" s="339" t="s">
        <v>329</v>
      </c>
      <c r="D29" s="495"/>
      <c r="E29" s="496"/>
      <c r="F29" s="496"/>
      <c r="G29" s="496"/>
      <c r="H29" s="496"/>
      <c r="I29" s="496"/>
      <c r="J29" s="158"/>
      <c r="K29" s="158"/>
      <c r="L29" s="158"/>
      <c r="M29" s="158"/>
      <c r="N29" s="158"/>
      <c r="O29" s="158"/>
      <c r="P29" s="158"/>
      <c r="Q29" s="158"/>
      <c r="R29" s="158"/>
      <c r="S29" s="158"/>
      <c r="T29" s="158"/>
      <c r="U29" s="158"/>
      <c r="V29" s="158"/>
      <c r="W29" s="158"/>
      <c r="X29" s="159"/>
      <c r="Z29" s="126" t="s">
        <v>102</v>
      </c>
      <c r="AA29" s="126" t="s">
        <v>102</v>
      </c>
    </row>
    <row r="30" spans="1:27" ht="15" customHeight="1" x14ac:dyDescent="0.2">
      <c r="A30" s="328" t="s">
        <v>96</v>
      </c>
      <c r="B30" s="327"/>
      <c r="C30" s="327" t="s">
        <v>99</v>
      </c>
      <c r="D30" s="493"/>
      <c r="E30" s="494"/>
      <c r="F30" s="494"/>
      <c r="G30" s="494"/>
      <c r="H30" s="494"/>
      <c r="I30" s="494"/>
      <c r="J30" s="624"/>
      <c r="K30" s="624"/>
      <c r="L30" s="624"/>
      <c r="M30" s="624"/>
      <c r="N30" s="624"/>
      <c r="O30" s="624"/>
      <c r="P30" s="624"/>
      <c r="Q30" s="624"/>
      <c r="R30" s="624"/>
      <c r="S30" s="624"/>
      <c r="T30" s="624"/>
      <c r="U30" s="624"/>
      <c r="V30" s="624"/>
      <c r="W30" s="624"/>
      <c r="X30" s="625"/>
      <c r="Z30" s="126" t="s">
        <v>102</v>
      </c>
      <c r="AA30" s="126" t="s">
        <v>102</v>
      </c>
    </row>
    <row r="31" spans="1:27" ht="15" customHeight="1" x14ac:dyDescent="0.2">
      <c r="A31" s="328"/>
      <c r="B31" s="327"/>
      <c r="C31" s="327" t="s">
        <v>100</v>
      </c>
      <c r="D31" s="495"/>
      <c r="E31" s="494"/>
      <c r="F31" s="494"/>
      <c r="G31" s="496"/>
      <c r="H31" s="494"/>
      <c r="I31" s="494"/>
      <c r="J31" s="626"/>
      <c r="K31" s="626"/>
      <c r="L31" s="626"/>
      <c r="M31" s="626"/>
      <c r="N31" s="626"/>
      <c r="O31" s="626"/>
      <c r="P31" s="626"/>
      <c r="Q31" s="626"/>
      <c r="R31" s="626"/>
      <c r="S31" s="626"/>
      <c r="T31" s="626"/>
      <c r="U31" s="626"/>
      <c r="V31" s="626"/>
      <c r="W31" s="626"/>
      <c r="X31" s="627"/>
      <c r="Z31" s="126" t="s">
        <v>102</v>
      </c>
      <c r="AA31" s="126" t="s">
        <v>102</v>
      </c>
    </row>
    <row r="32" spans="1:27" ht="15" customHeight="1" x14ac:dyDescent="0.2">
      <c r="A32" s="395" t="s">
        <v>30</v>
      </c>
      <c r="B32" s="335"/>
      <c r="C32" s="335" t="s">
        <v>31</v>
      </c>
      <c r="D32" s="497"/>
      <c r="E32" s="498"/>
      <c r="F32" s="498"/>
      <c r="G32" s="498"/>
      <c r="H32" s="498"/>
      <c r="I32" s="498"/>
      <c r="J32" s="160"/>
      <c r="K32" s="160"/>
      <c r="L32" s="160"/>
      <c r="M32" s="160"/>
      <c r="N32" s="160"/>
      <c r="O32" s="160"/>
      <c r="P32" s="160"/>
      <c r="Q32" s="160"/>
      <c r="R32" s="160"/>
      <c r="S32" s="160"/>
      <c r="T32" s="160"/>
      <c r="U32" s="160"/>
      <c r="V32" s="160"/>
      <c r="W32" s="160"/>
      <c r="X32" s="161"/>
      <c r="Z32" s="126" t="s">
        <v>102</v>
      </c>
      <c r="AA32" s="126" t="s">
        <v>102</v>
      </c>
    </row>
    <row r="33" spans="1:27" ht="15" customHeight="1" x14ac:dyDescent="0.2">
      <c r="A33" s="337" t="s">
        <v>384</v>
      </c>
      <c r="B33" s="326"/>
      <c r="C33" s="327" t="s">
        <v>16</v>
      </c>
      <c r="D33" s="349">
        <v>76.540000000000006</v>
      </c>
      <c r="E33" s="350">
        <v>77.44</v>
      </c>
      <c r="F33" s="351">
        <v>77.819999999999993</v>
      </c>
      <c r="G33" s="350">
        <v>76.73</v>
      </c>
      <c r="H33" s="351">
        <v>75.72</v>
      </c>
      <c r="I33" s="350">
        <v>74.59</v>
      </c>
      <c r="J33" s="137">
        <v>72.66</v>
      </c>
      <c r="K33" s="121">
        <v>81.13</v>
      </c>
      <c r="L33" s="137">
        <v>72.45</v>
      </c>
      <c r="M33" s="121">
        <v>73.2</v>
      </c>
      <c r="N33" s="137">
        <v>74.02</v>
      </c>
      <c r="O33" s="121">
        <v>78.2</v>
      </c>
      <c r="P33" s="137">
        <v>77.55</v>
      </c>
      <c r="Q33" s="121">
        <v>72.650000000000006</v>
      </c>
      <c r="R33" s="137">
        <v>78.510000000000005</v>
      </c>
      <c r="S33" s="121">
        <v>76.239999999999995</v>
      </c>
      <c r="T33" s="137">
        <v>75.77</v>
      </c>
      <c r="U33" s="121">
        <v>77.05</v>
      </c>
      <c r="V33" s="146" t="s">
        <v>278</v>
      </c>
      <c r="W33" s="144" t="s">
        <v>278</v>
      </c>
      <c r="X33" s="147" t="s">
        <v>278</v>
      </c>
      <c r="Z33" s="126" t="s">
        <v>110</v>
      </c>
      <c r="AA33" s="126" t="s">
        <v>112</v>
      </c>
    </row>
    <row r="34" spans="1:27" ht="15" customHeight="1" x14ac:dyDescent="0.2">
      <c r="A34" s="325"/>
      <c r="B34" s="326"/>
      <c r="C34" s="329" t="s">
        <v>381</v>
      </c>
      <c r="D34" s="355">
        <v>72.319999999999993</v>
      </c>
      <c r="E34" s="356">
        <v>64.14</v>
      </c>
      <c r="F34" s="357">
        <v>74.400000000000006</v>
      </c>
      <c r="G34" s="357">
        <v>75.97</v>
      </c>
      <c r="H34" s="357">
        <v>78.09</v>
      </c>
      <c r="I34" s="356">
        <v>74.849999999999994</v>
      </c>
      <c r="J34" s="138">
        <v>70.05</v>
      </c>
      <c r="K34" s="122">
        <v>74.040000000000006</v>
      </c>
      <c r="L34" s="138">
        <v>76.19</v>
      </c>
      <c r="M34" s="122">
        <v>76.510000000000005</v>
      </c>
      <c r="N34" s="138">
        <v>71.61</v>
      </c>
      <c r="O34" s="122">
        <v>73.02</v>
      </c>
      <c r="P34" s="138">
        <v>72.33</v>
      </c>
      <c r="Q34" s="122">
        <v>73.099999999999994</v>
      </c>
      <c r="R34" s="138">
        <v>74.430000000000007</v>
      </c>
      <c r="S34" s="122">
        <v>72.12</v>
      </c>
      <c r="T34" s="138">
        <v>70.849999999999994</v>
      </c>
      <c r="U34" s="122">
        <v>73.16</v>
      </c>
      <c r="V34" s="146" t="s">
        <v>278</v>
      </c>
      <c r="W34" s="144" t="s">
        <v>278</v>
      </c>
      <c r="X34" s="147" t="s">
        <v>278</v>
      </c>
      <c r="Z34" s="126" t="s">
        <v>110</v>
      </c>
      <c r="AA34" s="126" t="s">
        <v>116</v>
      </c>
    </row>
    <row r="35" spans="1:27" ht="15" customHeight="1" x14ac:dyDescent="0.2">
      <c r="A35" s="325"/>
      <c r="B35" s="326"/>
      <c r="C35" s="330" t="s">
        <v>97</v>
      </c>
      <c r="D35" s="359">
        <v>72.010000000000005</v>
      </c>
      <c r="E35" s="360">
        <v>71.180000000000007</v>
      </c>
      <c r="F35" s="357">
        <v>72.73</v>
      </c>
      <c r="G35" s="357">
        <v>71.69</v>
      </c>
      <c r="H35" s="357">
        <v>71.739999999999995</v>
      </c>
      <c r="I35" s="350">
        <v>72.739999999999995</v>
      </c>
      <c r="J35" s="137">
        <v>68.849999999999994</v>
      </c>
      <c r="K35" s="121">
        <v>74.03</v>
      </c>
      <c r="L35" s="137">
        <v>66.67</v>
      </c>
      <c r="M35" s="121">
        <v>80.849999999999994</v>
      </c>
      <c r="N35" s="137">
        <v>70.88</v>
      </c>
      <c r="O35" s="121">
        <v>72.88</v>
      </c>
      <c r="P35" s="137">
        <v>72.959999999999994</v>
      </c>
      <c r="Q35" s="121">
        <v>68.849999999999994</v>
      </c>
      <c r="R35" s="137">
        <v>74.3</v>
      </c>
      <c r="S35" s="121">
        <v>71.84</v>
      </c>
      <c r="T35" s="137">
        <v>72.45</v>
      </c>
      <c r="U35" s="121">
        <v>71.790000000000006</v>
      </c>
      <c r="V35" s="146" t="s">
        <v>278</v>
      </c>
      <c r="W35" s="144" t="s">
        <v>278</v>
      </c>
      <c r="X35" s="147" t="s">
        <v>278</v>
      </c>
      <c r="Z35" s="126" t="s">
        <v>110</v>
      </c>
      <c r="AA35" s="126" t="s">
        <v>113</v>
      </c>
    </row>
    <row r="36" spans="1:27" ht="15" customHeight="1" x14ac:dyDescent="0.2">
      <c r="A36" s="325"/>
      <c r="B36" s="326"/>
      <c r="C36" s="327" t="s">
        <v>26</v>
      </c>
      <c r="D36" s="355">
        <v>78.349999999999994</v>
      </c>
      <c r="E36" s="356">
        <v>80.28</v>
      </c>
      <c r="F36" s="357">
        <v>78.16</v>
      </c>
      <c r="G36" s="357">
        <v>78.08</v>
      </c>
      <c r="H36" s="357">
        <v>78.45</v>
      </c>
      <c r="I36" s="356">
        <v>75.36</v>
      </c>
      <c r="J36" s="138">
        <v>76.02</v>
      </c>
      <c r="K36" s="122">
        <v>80.55</v>
      </c>
      <c r="L36" s="138">
        <v>60</v>
      </c>
      <c r="M36" s="122">
        <v>75</v>
      </c>
      <c r="N36" s="138">
        <v>75.84</v>
      </c>
      <c r="O36" s="122">
        <v>79.849999999999994</v>
      </c>
      <c r="P36" s="138">
        <v>78.930000000000007</v>
      </c>
      <c r="Q36" s="122">
        <v>76.08</v>
      </c>
      <c r="R36" s="138">
        <v>78.349999999999994</v>
      </c>
      <c r="S36" s="122">
        <v>78.349999999999994</v>
      </c>
      <c r="T36" s="138">
        <v>77.790000000000006</v>
      </c>
      <c r="U36" s="122">
        <v>78.599999999999994</v>
      </c>
      <c r="V36" s="146" t="s">
        <v>278</v>
      </c>
      <c r="W36" s="144" t="s">
        <v>278</v>
      </c>
      <c r="X36" s="147" t="s">
        <v>278</v>
      </c>
      <c r="Z36" s="126" t="s">
        <v>110</v>
      </c>
      <c r="AA36" s="126" t="s">
        <v>26</v>
      </c>
    </row>
    <row r="37" spans="1:27" ht="15" customHeight="1" x14ac:dyDescent="0.2">
      <c r="A37" s="325"/>
      <c r="B37" s="326"/>
      <c r="C37" s="329" t="s">
        <v>27</v>
      </c>
      <c r="D37" s="355">
        <v>75.39</v>
      </c>
      <c r="E37" s="356">
        <v>76.19</v>
      </c>
      <c r="F37" s="357">
        <v>75.23</v>
      </c>
      <c r="G37" s="357">
        <v>75.22</v>
      </c>
      <c r="H37" s="357">
        <v>75.37</v>
      </c>
      <c r="I37" s="356">
        <v>74.88</v>
      </c>
      <c r="J37" s="138">
        <v>72.55</v>
      </c>
      <c r="K37" s="122">
        <v>77.650000000000006</v>
      </c>
      <c r="L37" s="138">
        <v>63.64</v>
      </c>
      <c r="M37" s="122">
        <v>62.9</v>
      </c>
      <c r="N37" s="138">
        <v>73.8</v>
      </c>
      <c r="O37" s="122">
        <v>76.459999999999994</v>
      </c>
      <c r="P37" s="138">
        <v>76.48</v>
      </c>
      <c r="Q37" s="122">
        <v>72.069999999999993</v>
      </c>
      <c r="R37" s="138">
        <v>77.64</v>
      </c>
      <c r="S37" s="122">
        <v>75.180000000000007</v>
      </c>
      <c r="T37" s="138">
        <v>74.86</v>
      </c>
      <c r="U37" s="122">
        <v>75.790000000000006</v>
      </c>
      <c r="V37" s="146" t="s">
        <v>278</v>
      </c>
      <c r="W37" s="144" t="s">
        <v>278</v>
      </c>
      <c r="X37" s="147" t="s">
        <v>278</v>
      </c>
      <c r="Z37" s="126" t="s">
        <v>110</v>
      </c>
      <c r="AA37" s="126" t="s">
        <v>115</v>
      </c>
    </row>
    <row r="38" spans="1:27" ht="15" customHeight="1" thickBot="1" x14ac:dyDescent="0.25">
      <c r="A38" s="342"/>
      <c r="B38" s="343"/>
      <c r="C38" s="344" t="s">
        <v>329</v>
      </c>
      <c r="D38" s="390">
        <v>77.319999999999993</v>
      </c>
      <c r="E38" s="391">
        <v>75.349999999999994</v>
      </c>
      <c r="F38" s="392">
        <v>77.430000000000007</v>
      </c>
      <c r="G38" s="391">
        <v>76.66</v>
      </c>
      <c r="H38" s="392">
        <v>77.400000000000006</v>
      </c>
      <c r="I38" s="391">
        <v>79.739999999999995</v>
      </c>
      <c r="J38" s="143">
        <v>74.900000000000006</v>
      </c>
      <c r="K38" s="125">
        <v>78.67</v>
      </c>
      <c r="L38" s="143">
        <v>100</v>
      </c>
      <c r="M38" s="125">
        <v>100</v>
      </c>
      <c r="N38" s="143">
        <v>74.44</v>
      </c>
      <c r="O38" s="125">
        <v>78.849999999999994</v>
      </c>
      <c r="P38" s="143">
        <v>79.069999999999993</v>
      </c>
      <c r="Q38" s="125">
        <v>72.39</v>
      </c>
      <c r="R38" s="143">
        <v>77.97</v>
      </c>
      <c r="S38" s="125">
        <v>77.27</v>
      </c>
      <c r="T38" s="143">
        <v>76.02</v>
      </c>
      <c r="U38" s="125">
        <v>78.48</v>
      </c>
      <c r="V38" s="150" t="s">
        <v>278</v>
      </c>
      <c r="W38" s="151" t="s">
        <v>278</v>
      </c>
      <c r="X38" s="152" t="s">
        <v>278</v>
      </c>
      <c r="Z38" s="126" t="s">
        <v>110</v>
      </c>
      <c r="AA38" s="126" t="s">
        <v>117</v>
      </c>
    </row>
    <row r="39" spans="1:27" ht="14.25" x14ac:dyDescent="0.2">
      <c r="A39" s="97"/>
      <c r="B39" s="97"/>
      <c r="C39" s="97"/>
      <c r="D39" s="97"/>
      <c r="E39" s="97"/>
      <c r="F39" s="97"/>
      <c r="G39" s="97"/>
      <c r="H39" s="97"/>
      <c r="I39" s="97"/>
    </row>
    <row r="40" spans="1:27" ht="14.25" hidden="1" x14ac:dyDescent="0.2">
      <c r="A40" s="97"/>
      <c r="B40" s="97"/>
      <c r="C40" s="97"/>
      <c r="D40" s="102" t="s">
        <v>160</v>
      </c>
      <c r="E40" s="102" t="s">
        <v>161</v>
      </c>
      <c r="F40" s="102" t="s">
        <v>162</v>
      </c>
      <c r="G40" s="102" t="s">
        <v>163</v>
      </c>
      <c r="H40" s="102" t="s">
        <v>164</v>
      </c>
      <c r="I40" s="102" t="s">
        <v>165</v>
      </c>
      <c r="J40" s="126" t="s">
        <v>166</v>
      </c>
      <c r="K40" s="126" t="s">
        <v>167</v>
      </c>
      <c r="L40" s="126" t="s">
        <v>168</v>
      </c>
      <c r="M40" s="126" t="s">
        <v>169</v>
      </c>
      <c r="N40" s="126" t="s">
        <v>170</v>
      </c>
      <c r="O40" s="126" t="s">
        <v>171</v>
      </c>
      <c r="P40" s="126" t="s">
        <v>172</v>
      </c>
      <c r="Q40" s="126" t="s">
        <v>173</v>
      </c>
      <c r="R40" s="126" t="s">
        <v>174</v>
      </c>
      <c r="S40" s="126" t="s">
        <v>175</v>
      </c>
      <c r="T40" s="126" t="s">
        <v>176</v>
      </c>
      <c r="U40" s="126" t="s">
        <v>177</v>
      </c>
      <c r="V40" s="126" t="s">
        <v>178</v>
      </c>
      <c r="W40" s="126" t="s">
        <v>179</v>
      </c>
      <c r="X40" s="126" t="s">
        <v>180</v>
      </c>
    </row>
    <row r="41" spans="1:27" ht="14.25" hidden="1" x14ac:dyDescent="0.2">
      <c r="A41" s="97"/>
      <c r="B41" s="97"/>
      <c r="C41" s="97"/>
      <c r="D41" s="102" t="s">
        <v>181</v>
      </c>
      <c r="E41" s="102" t="s">
        <v>182</v>
      </c>
      <c r="F41" s="102" t="s">
        <v>183</v>
      </c>
      <c r="G41" s="102" t="s">
        <v>184</v>
      </c>
      <c r="H41" s="102" t="s">
        <v>185</v>
      </c>
      <c r="I41" s="102" t="s">
        <v>186</v>
      </c>
      <c r="J41" s="126" t="s">
        <v>187</v>
      </c>
      <c r="K41" s="126" t="s">
        <v>188</v>
      </c>
      <c r="L41" s="126" t="s">
        <v>189</v>
      </c>
      <c r="M41" s="126" t="s">
        <v>190</v>
      </c>
      <c r="N41" s="126" t="s">
        <v>191</v>
      </c>
      <c r="O41" s="126" t="s">
        <v>192</v>
      </c>
      <c r="P41" s="126" t="s">
        <v>193</v>
      </c>
      <c r="Q41" s="126" t="s">
        <v>194</v>
      </c>
      <c r="R41" s="126" t="s">
        <v>195</v>
      </c>
      <c r="S41" s="126" t="s">
        <v>196</v>
      </c>
      <c r="T41" s="126" t="s">
        <v>197</v>
      </c>
      <c r="U41" s="126" t="s">
        <v>198</v>
      </c>
      <c r="V41" s="126" t="s">
        <v>199</v>
      </c>
      <c r="W41" s="126" t="s">
        <v>200</v>
      </c>
      <c r="X41" s="126" t="s">
        <v>201</v>
      </c>
    </row>
    <row r="42" spans="1:27" ht="15" x14ac:dyDescent="0.25">
      <c r="A42" s="499" t="s">
        <v>279</v>
      </c>
      <c r="B42" s="499"/>
      <c r="C42" s="97"/>
      <c r="D42" s="97"/>
      <c r="E42" s="97"/>
      <c r="F42" s="97"/>
      <c r="G42" s="97"/>
      <c r="H42" s="97"/>
      <c r="I42" s="97"/>
    </row>
    <row r="43" spans="1:27" ht="27.75" customHeight="1" x14ac:dyDescent="0.2">
      <c r="A43" s="526"/>
      <c r="B43" s="567" t="s">
        <v>332</v>
      </c>
      <c r="C43" s="568"/>
      <c r="D43" s="568"/>
      <c r="E43" s="568"/>
      <c r="F43" s="568"/>
      <c r="G43" s="568"/>
      <c r="H43" s="568"/>
      <c r="I43" s="569"/>
    </row>
    <row r="44" spans="1:27" ht="13.5" customHeight="1" x14ac:dyDescent="0.2">
      <c r="A44" s="500" t="s">
        <v>278</v>
      </c>
      <c r="B44" s="570" t="s">
        <v>282</v>
      </c>
      <c r="C44" s="571"/>
      <c r="D44" s="571"/>
      <c r="E44" s="571"/>
      <c r="F44" s="571"/>
      <c r="G44" s="571"/>
      <c r="H44" s="571"/>
      <c r="I44" s="572"/>
    </row>
    <row r="45" spans="1:27" ht="13.5" customHeight="1" x14ac:dyDescent="0.2">
      <c r="A45" s="501"/>
      <c r="B45" s="573" t="s">
        <v>300</v>
      </c>
      <c r="C45" s="574"/>
      <c r="D45" s="574"/>
      <c r="E45" s="574"/>
      <c r="F45" s="574"/>
      <c r="G45" s="574"/>
      <c r="H45" s="574"/>
      <c r="I45" s="575"/>
    </row>
  </sheetData>
  <sheetProtection algorithmName="SHA-512" hashValue="nwGLJy1qHnrlgIsmMS7r7sA5pIC5yt/m86ZM+GjfWplf1kQEkZ/bmY8xlgaYjzky/wmiBh8oSrtslQmXONRbOQ==" saltValue="rlGfJ0NFpWyR8bMQzRwF+g==" spinCount="100000" sheet="1" objects="1" scenarios="1"/>
  <mergeCells count="16">
    <mergeCell ref="B43:I43"/>
    <mergeCell ref="B44:I44"/>
    <mergeCell ref="B45:I45"/>
    <mergeCell ref="J30:X31"/>
    <mergeCell ref="E2:X2"/>
    <mergeCell ref="E3:I3"/>
    <mergeCell ref="J3:K3"/>
    <mergeCell ref="L3:M3"/>
    <mergeCell ref="N3:O3"/>
    <mergeCell ref="P3:Q3"/>
    <mergeCell ref="R3:S3"/>
    <mergeCell ref="T3:U3"/>
    <mergeCell ref="V3:X3"/>
    <mergeCell ref="J13:X14"/>
    <mergeCell ref="A3:C4"/>
    <mergeCell ref="D3:D4"/>
  </mergeCells>
  <conditionalFormatting sqref="D16:U21">
    <cfRule type="expression" dxfId="1" priority="15" stopIfTrue="1">
      <formula>D16&lt;#REF!</formula>
    </cfRule>
  </conditionalFormatting>
  <conditionalFormatting sqref="D33:U38">
    <cfRule type="expression" dxfId="0" priority="16" stopIfTrue="1">
      <formula>D33&lt;#REF!</formula>
    </cfRule>
  </conditionalFormatting>
  <pageMargins left="0.23622047244094491" right="0.23622047244094491" top="0.74803149606299213" bottom="0.74803149606299213" header="0.31496062992125984" footer="0.31496062992125984"/>
  <pageSetup paperSize="9" scale="47" orientation="landscape" r:id="rId1"/>
  <extLst>
    <ext xmlns:x14="http://schemas.microsoft.com/office/spreadsheetml/2009/9/main" uri="{78C0D931-6437-407d-A8EE-F0AAD7539E65}">
      <x14:conditionalFormattings>
        <x14:conditionalFormatting xmlns:xm="http://schemas.microsoft.com/office/excel/2006/main">
          <x14:cfRule type="expression" priority="10" stopIfTrue="1" id="{00000000-000E-0000-0700-00000A000000}">
            <xm:f>OR(D16="N/A", Denominators!D16="N", D16="R")</xm:f>
            <x14:dxf>
              <fill>
                <patternFill>
                  <bgColor theme="0" tint="-0.14996795556505021"/>
                </patternFill>
              </fill>
            </x14:dxf>
          </x14:cfRule>
          <xm:sqref>D33:U38 D16:U21</xm:sqref>
        </x14:conditionalFormatting>
        <x14:conditionalFormatting xmlns:xm="http://schemas.microsoft.com/office/excel/2006/main">
          <x14:cfRule type="expression" priority="11" stopIfTrue="1" id="{7A64CE97-BDE7-4BDA-8D39-1AED96990F19}">
            <xm:f>Denominators!D16&lt;#REF!</xm:f>
            <x14:dxf>
              <fill>
                <patternFill>
                  <bgColor theme="0" tint="-0.14996795556505021"/>
                </patternFill>
              </fill>
            </x14:dxf>
          </x14:cfRule>
          <xm:sqref>D33:U38 D16:U21</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57</vt:i4>
      </vt:variant>
    </vt:vector>
  </HeadingPairs>
  <TitlesOfParts>
    <vt:vector size="65" baseType="lpstr">
      <vt:lpstr>Notes</vt:lpstr>
      <vt:lpstr>Coversheet</vt:lpstr>
      <vt:lpstr>Time series of student numbers</vt:lpstr>
      <vt:lpstr>Contextual data</vt:lpstr>
      <vt:lpstr>Core indicators</vt:lpstr>
      <vt:lpstr>Indicators</vt:lpstr>
      <vt:lpstr>Denominators</vt:lpstr>
      <vt:lpstr>Response rate</vt:lpstr>
      <vt:lpstr>compind_coltags1</vt:lpstr>
      <vt:lpstr>compind_coltags2</vt:lpstr>
      <vt:lpstr>coreind_coltags</vt:lpstr>
      <vt:lpstr>coreind_compind_coltags</vt:lpstr>
      <vt:lpstr>coreind_compind_rowtags1</vt:lpstr>
      <vt:lpstr>coreind_compind_rowtags2</vt:lpstr>
      <vt:lpstr>coreind_rowtags1</vt:lpstr>
      <vt:lpstr>coreind_rowtags2</vt:lpstr>
      <vt:lpstr>coreind_rowtags3</vt:lpstr>
      <vt:lpstr>coreind_rowtags4</vt:lpstr>
      <vt:lpstr>coreind_rowvars</vt:lpstr>
      <vt:lpstr>Cover_coltags</vt:lpstr>
      <vt:lpstr>Cover_rowtag</vt:lpstr>
      <vt:lpstr>Cover_rowvars</vt:lpstr>
      <vt:lpstr>denom_coltags</vt:lpstr>
      <vt:lpstr>denom_rowtags1</vt:lpstr>
      <vt:lpstr>denom_rowtags2</vt:lpstr>
      <vt:lpstr>denom_rowtags3</vt:lpstr>
      <vt:lpstr>denom_rowtags4</vt:lpstr>
      <vt:lpstr>denom_rowvars</vt:lpstr>
      <vt:lpstr>entrantNum_colTags</vt:lpstr>
      <vt:lpstr>entrantNum_rowTags</vt:lpstr>
      <vt:lpstr>entrantNum_rowVars</vt:lpstr>
      <vt:lpstr>ftresp_coltags</vt:lpstr>
      <vt:lpstr>ind_coltags</vt:lpstr>
      <vt:lpstr>ind_compind_coltags</vt:lpstr>
      <vt:lpstr>ind_compind_rowtags1</vt:lpstr>
      <vt:lpstr>ind_compind_rowtags2</vt:lpstr>
      <vt:lpstr>ind_rowtags1</vt:lpstr>
      <vt:lpstr>ind_rowtags2</vt:lpstr>
      <vt:lpstr>ind_rowtags3</vt:lpstr>
      <vt:lpstr>ind_rowtags4</vt:lpstr>
      <vt:lpstr>ind_rowvars</vt:lpstr>
      <vt:lpstr>INSTNAME</vt:lpstr>
      <vt:lpstr>PG_context_coltag</vt:lpstr>
      <vt:lpstr>PG_context_rowtag</vt:lpstr>
      <vt:lpstr>PG_context_rowvars</vt:lpstr>
      <vt:lpstr>'Contextual data'!Print_Area</vt:lpstr>
      <vt:lpstr>Coversheet!Print_Area</vt:lpstr>
      <vt:lpstr>Denominators!Print_Area</vt:lpstr>
      <vt:lpstr>Indicators!Print_Area</vt:lpstr>
      <vt:lpstr>Notes!Print_Area</vt:lpstr>
      <vt:lpstr>'Response rate'!Print_Area</vt:lpstr>
      <vt:lpstr>'Time series of student numbers'!Print_Area</vt:lpstr>
      <vt:lpstr>ptresp_coltags</vt:lpstr>
      <vt:lpstr>resp_rowtags1</vt:lpstr>
      <vt:lpstr>resp_rowtags2</vt:lpstr>
      <vt:lpstr>resp_rowvars</vt:lpstr>
      <vt:lpstr>stuNum_colTags</vt:lpstr>
      <vt:lpstr>stuNum_rowTags</vt:lpstr>
      <vt:lpstr>stuNum_rowVars</vt:lpstr>
      <vt:lpstr>UG</vt:lpstr>
      <vt:lpstr>UG_context_coltag</vt:lpstr>
      <vt:lpstr>UG_context_rowtag</vt:lpstr>
      <vt:lpstr>UG_context_rowvars</vt:lpstr>
      <vt:lpstr>UGContext_rowvars</vt:lpstr>
      <vt:lpstr>UKPRN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2016-09-27T19:17:29Z</dcterms:created>
  <dcterms:modified xsi:type="dcterms:W3CDTF">2020-09-23T09:55:05Z</dcterms:modified>
</cp:coreProperties>
</file>