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8A88795-E31D-4CB0-A231-D10EDEECDF33}" xr6:coauthVersionLast="47" xr6:coauthVersionMax="47" xr10:uidLastSave="{00000000-0000-0000-0000-000000000000}"/>
  <bookViews>
    <workbookView xWindow="1275" yWindow="-120" windowWidth="27645" windowHeight="16440" xr2:uid="{D710C7D2-7904-4532-80C2-5CACA3ED4BE1}"/>
  </bookViews>
  <sheets>
    <sheet name="Notes" sheetId="5" r:id="rId1"/>
    <sheet name="Table 1" sheetId="1" r:id="rId2"/>
    <sheet name="Table 2" sheetId="2" r:id="rId3"/>
    <sheet name="Table 3" sheetId="4" r:id="rId4"/>
  </sheets>
  <definedNames>
    <definedName name="_xlnm._FilterDatabase" localSheetId="2" hidden="1">'Table 2'!$A$3:$F$131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4" l="1"/>
  <c r="G27" i="4"/>
  <c r="G15" i="4"/>
  <c r="G16" i="4"/>
  <c r="G24" i="4"/>
  <c r="G8" i="4"/>
  <c r="G9" i="4"/>
  <c r="G10" i="4" l="1"/>
  <c r="G11" i="4"/>
  <c r="G14" i="4"/>
  <c r="G17" i="4"/>
  <c r="G18" i="4"/>
  <c r="G19" i="4"/>
  <c r="G20" i="4"/>
  <c r="G21" i="4"/>
  <c r="G23" i="4"/>
  <c r="G25" i="4"/>
  <c r="G26" i="4"/>
  <c r="G29" i="4"/>
  <c r="G30" i="4"/>
  <c r="G31" i="4"/>
  <c r="G32" i="4"/>
  <c r="G33" i="4"/>
  <c r="G34" i="4"/>
  <c r="G35" i="4"/>
  <c r="AI33" i="4"/>
</calcChain>
</file>

<file path=xl/sharedStrings.xml><?xml version="1.0" encoding="utf-8"?>
<sst xmlns="http://schemas.openxmlformats.org/spreadsheetml/2006/main" count="460" uniqueCount="181">
  <si>
    <t>Quality Report: Annex A</t>
  </si>
  <si>
    <t>https://www.officeforstudents.org.uk/data-and-analysis/national-student-survey-data/nss-data-quality-report/ </t>
  </si>
  <si>
    <t>Table 1</t>
  </si>
  <si>
    <t>Table 2</t>
  </si>
  <si>
    <t>Table 3</t>
  </si>
  <si>
    <t>Rate of missing values in NSS 2024 underlying dataset</t>
  </si>
  <si>
    <t>Published</t>
  </si>
  <si>
    <t>Country of Registering Provider</t>
  </si>
  <si>
    <t>Number of students 
on target list</t>
  </si>
  <si>
    <t>Number of valid responses</t>
  </si>
  <si>
    <t>Response rate (%)</t>
  </si>
  <si>
    <t>UK</t>
  </si>
  <si>
    <t>England</t>
  </si>
  <si>
    <t>Northern Ireland</t>
  </si>
  <si>
    <t>Scotland</t>
  </si>
  <si>
    <t>Wales</t>
  </si>
  <si>
    <t>Split</t>
  </si>
  <si>
    <t>Sub-group</t>
  </si>
  <si>
    <t>Population restriction</t>
  </si>
  <si>
    <t>Number of students 
on target list (FPE)</t>
  </si>
  <si>
    <t>Number of valid responses (FPE)</t>
  </si>
  <si>
    <t xml:space="preserve">Subject </t>
  </si>
  <si>
    <t>Medicine and dentistry</t>
  </si>
  <si>
    <t>Subjects allied to medicine</t>
  </si>
  <si>
    <t>Biological and sport sciences</t>
  </si>
  <si>
    <t>Psychology</t>
  </si>
  <si>
    <t>Veterinary sciences</t>
  </si>
  <si>
    <t>Agriculture, food and related studies</t>
  </si>
  <si>
    <t>Physical sciences</t>
  </si>
  <si>
    <t>Mathematical sciences</t>
  </si>
  <si>
    <t>Engineering and technology</t>
  </si>
  <si>
    <t>Computing</t>
  </si>
  <si>
    <t>Architecture, building and planning</t>
  </si>
  <si>
    <t>Social sciences</t>
  </si>
  <si>
    <t>Law</t>
  </si>
  <si>
    <t>Business and management</t>
  </si>
  <si>
    <t>Language and area studies</t>
  </si>
  <si>
    <t>Historical, philosophical and religious studies</t>
  </si>
  <si>
    <t>Education and teaching</t>
  </si>
  <si>
    <t>Combined and general studies</t>
  </si>
  <si>
    <t>Media, journalism and communications</t>
  </si>
  <si>
    <t>Design, and creative and performing arts</t>
  </si>
  <si>
    <t>Geography, earth and environmental studies</t>
  </si>
  <si>
    <t>Level of study</t>
  </si>
  <si>
    <t>First Degree</t>
  </si>
  <si>
    <t xml:space="preserve">Other undergraduate </t>
  </si>
  <si>
    <t xml:space="preserve">Undergraduate qualifications with a postgraduate component </t>
  </si>
  <si>
    <t>Mode of study</t>
  </si>
  <si>
    <t>Apprenticeship</t>
  </si>
  <si>
    <t>Full-time</t>
  </si>
  <si>
    <t>Part-time</t>
  </si>
  <si>
    <t>Age</t>
  </si>
  <si>
    <t>21 to 25 years old</t>
  </si>
  <si>
    <t>26 to 30 years old</t>
  </si>
  <si>
    <t xml:space="preserve">31 years and over </t>
  </si>
  <si>
    <t>Under 21</t>
  </si>
  <si>
    <t>Care experienced students 
(England, Wales, Northern 
Ireland)</t>
  </si>
  <si>
    <t>No</t>
  </si>
  <si>
    <t>Non-Scottish students and 
providers</t>
  </si>
  <si>
    <t xml:space="preserve">Not available </t>
  </si>
  <si>
    <t>Unknown</t>
  </si>
  <si>
    <t>Yes</t>
  </si>
  <si>
    <t>Care experienced students 
(Scotland only)</t>
  </si>
  <si>
    <t>Scottish students and providers</t>
  </si>
  <si>
    <t>Disability status</t>
  </si>
  <si>
    <t xml:space="preserve">None declared </t>
  </si>
  <si>
    <t xml:space="preserve">Declared </t>
  </si>
  <si>
    <t>Disability type</t>
  </si>
  <si>
    <t>Cognitive or learning difficulties</t>
  </si>
  <si>
    <t>Mental health condition</t>
  </si>
  <si>
    <t>Multiple or other impairments</t>
  </si>
  <si>
    <t>No disability reported or an unknown disability type</t>
  </si>
  <si>
    <t>Sensory, medical or physical impairment</t>
  </si>
  <si>
    <t>Social or communication impairment</t>
  </si>
  <si>
    <t xml:space="preserve">Domicile </t>
  </si>
  <si>
    <t>EU, excluding the UK</t>
  </si>
  <si>
    <t>Rest of World</t>
  </si>
  <si>
    <t>Ethnicity</t>
  </si>
  <si>
    <t>Asian</t>
  </si>
  <si>
    <t>UK domiciled students</t>
  </si>
  <si>
    <t>Black</t>
  </si>
  <si>
    <t>Mixed</t>
  </si>
  <si>
    <t xml:space="preserve">Other   </t>
  </si>
  <si>
    <t xml:space="preserve">White </t>
  </si>
  <si>
    <t>English Index of Multiple Deprivation (2019)</t>
  </si>
  <si>
    <t>England 1</t>
  </si>
  <si>
    <t>English students and providers</t>
  </si>
  <si>
    <t>England 2</t>
  </si>
  <si>
    <t>England 3</t>
  </si>
  <si>
    <t>England 4</t>
  </si>
  <si>
    <t>England 5</t>
  </si>
  <si>
    <t>Northern Ireland Multiple Deprivation Measure (2017)</t>
  </si>
  <si>
    <t>Northern Ireland 1</t>
  </si>
  <si>
    <t>Northern Irish students and providers</t>
  </si>
  <si>
    <t>Northern Ireland 2</t>
  </si>
  <si>
    <t>Northern Ireland 3</t>
  </si>
  <si>
    <t>Northern Ireland 4</t>
  </si>
  <si>
    <t>Northern Ireland 5</t>
  </si>
  <si>
    <t>Scottish Index of Multiple Deprivation (2020)</t>
  </si>
  <si>
    <t>Scotland 1</t>
  </si>
  <si>
    <t>Scotland 2</t>
  </si>
  <si>
    <t>Scotland 3</t>
  </si>
  <si>
    <t>Scotland 4</t>
  </si>
  <si>
    <t>Scotland 5</t>
  </si>
  <si>
    <t>Welsh Index of Multiple Deprivation (2019)</t>
  </si>
  <si>
    <t>Welsh students and providers</t>
  </si>
  <si>
    <t>&lt;10</t>
  </si>
  <si>
    <t>&lt;50.0</t>
  </si>
  <si>
    <t>Wales 1</t>
  </si>
  <si>
    <t>Wales 2</t>
  </si>
  <si>
    <t>Wales 3</t>
  </si>
  <si>
    <t>Wales 4</t>
  </si>
  <si>
    <t>Wales 5</t>
  </si>
  <si>
    <t>Local students</t>
  </si>
  <si>
    <t>Distance</t>
  </si>
  <si>
    <t>Local</t>
  </si>
  <si>
    <t>Missing</t>
  </si>
  <si>
    <t>Not Local</t>
  </si>
  <si>
    <t>Parental higher education status</t>
  </si>
  <si>
    <t>HE qualification not held by parent(s)</t>
  </si>
  <si>
    <t xml:space="preserve">This data is not collected </t>
  </si>
  <si>
    <t>HE qualification held by parent(s)</t>
  </si>
  <si>
    <t>Sex</t>
  </si>
  <si>
    <t>Female</t>
  </si>
  <si>
    <t>Male</t>
  </si>
  <si>
    <t>Other sex</t>
  </si>
  <si>
    <t>Sexual orientation</t>
  </si>
  <si>
    <t>Heterosexual</t>
  </si>
  <si>
    <t>Lesbian, gay or bisexual</t>
  </si>
  <si>
    <t>Other sexual orientation</t>
  </si>
  <si>
    <t>Prefer not to say</t>
  </si>
  <si>
    <t>Social Economic Classification</t>
  </si>
  <si>
    <t xml:space="preserve">UK-domiciled, full-time or apprenticeship, undergraduate students who applied via UCAS </t>
  </si>
  <si>
    <t xml:space="preserve">Not classified </t>
  </si>
  <si>
    <t xml:space="preserve">Not applicable </t>
  </si>
  <si>
    <t>TUNDRA measure</t>
  </si>
  <si>
    <t>English domiciled students under 21</t>
  </si>
  <si>
    <t>Table 3: Rate of missing values in NSS 2024 underlying dataset</t>
  </si>
  <si>
    <t xml:space="preserve">Population restriction </t>
  </si>
  <si>
    <t>Number of students in the restricted population</t>
  </si>
  <si>
    <t xml:space="preserve">Number of students 
in the restricted 
population where 
data was not 
collected or unknown </t>
  </si>
  <si>
    <t>% of data backfilled</t>
  </si>
  <si>
    <t>% of data missing in NSS24</t>
  </si>
  <si>
    <t>% of data missing in NSS23</t>
  </si>
  <si>
    <t>Used in benchmarking</t>
  </si>
  <si>
    <t>Used in NSS publication</t>
  </si>
  <si>
    <t xml:space="preserve">Used in NSS provider dissemination </t>
  </si>
  <si>
    <t>N/A</t>
  </si>
  <si>
    <t>Y</t>
  </si>
  <si>
    <t>N</t>
  </si>
  <si>
    <t>Not available (See Note 1)</t>
  </si>
  <si>
    <t xml:space="preserve">Unknown </t>
  </si>
  <si>
    <t>Not available</t>
  </si>
  <si>
    <t>UK Domiciled students</t>
  </si>
  <si>
    <t>Not available (See Note 2)</t>
  </si>
  <si>
    <t>Missing (See Note 3)</t>
  </si>
  <si>
    <t>Parental higher 
education status</t>
  </si>
  <si>
    <t>Not available  (See Note 4)</t>
  </si>
  <si>
    <t>Not Applicable</t>
  </si>
  <si>
    <t xml:space="preserve">Not Classified </t>
  </si>
  <si>
    <t xml:space="preserve">Not avaliable </t>
  </si>
  <si>
    <t>1. This not available subgroup includes the number of students where this characteristic is not currently collected for colleges in England, colleges in Northern Ireland, and providers that reported to the Student Alternative return in 2021-22</t>
  </si>
  <si>
    <t>2. This not available subgroup includes the number of students where this characteristic is not currently collected for colleges in Northern Ireland</t>
  </si>
  <si>
    <t xml:space="preserve">3. This missing subgroup includes the number of students where this characteristic is not currently collected for colleges in Northern Ireland </t>
  </si>
  <si>
    <t>4. This not available subgroup includes the number of students where this characteristic is not currently collected for colleges in England, colleges in Northern Ireland, and providers that reported to the Student Alternative return in 2021-22.</t>
  </si>
  <si>
    <t>10 July 2024</t>
  </si>
  <si>
    <t>Response rates for NSS 2024 by nation of registering provider</t>
  </si>
  <si>
    <t xml:space="preserve">Response rates for NSS 2024 by student characteristic </t>
  </si>
  <si>
    <t>National Student Survey (NSS) 2024</t>
  </si>
  <si>
    <t>Table 1: Response rates for NSS 2024 by nation of registering provider</t>
  </si>
  <si>
    <t xml:space="preserve">Table 2: Response rates for NSS 2024 NSS by student characteristic </t>
  </si>
  <si>
    <t xml:space="preserve">This Annex contains supporting information for the NSS 2024 quality report: </t>
  </si>
  <si>
    <t>Eligibility for free school meals</t>
  </si>
  <si>
    <t xml:space="preserve">Estrangement ((based on link to 
Student Loans Company for 
students taking loans) </t>
  </si>
  <si>
    <t>Non-Scottish students and providers</t>
  </si>
  <si>
    <t>Service Child Status (at key stage 4)</t>
  </si>
  <si>
    <t>Last updated</t>
  </si>
  <si>
    <t>16 October 2024</t>
  </si>
  <si>
    <t>Not  available</t>
  </si>
  <si>
    <t>Service child status (at Key Stage 4)</t>
  </si>
  <si>
    <t>Estrangement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</si>
</sst>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1"/>
      <name val="Arial"/>
      <family val="2"/>
    </font>
    <font>
      <sz val="11"/>
      <color theme="1"/>
      <name val="Arial"/>
      <family val="2"/>
    </font>
    <font>
      <u/>
      <sz val="11"/>
      <color theme="10"/>
      <name val="Arial"/>
      <family val="2"/>
    </font>
    <font>
      <b/>
      <sz val="11"/>
      <color theme="0"/>
      <name val="Arial"/>
      <family val="2"/>
    </font>
    <font>
      <sz val="11"/>
      <color theme="1"/>
      <name val="Calibri"/>
      <family val="2"/>
    </font>
    <font>
      <sz val="11"/>
      <name val="Arial"/>
      <family val="2"/>
    </font>
    <font>
      <sz val="11"/>
      <color theme="1"/>
      <name val="Arial"/>
    </font>
  </fonts>
  <fills count="3">
    <fill>
      <patternFill patternType="none"/>
    </fill>
    <fill>
      <patternFill patternType="gray125"/>
    </fill>
    <fill>
      <patternFill patternType="solid">
        <fgColor rgb="FF002060"/>
        <bgColor indexed="64"/>
      </patternFill>
    </fill>
  </fills>
  <borders count="12">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9" fontId="0" fillId="0" borderId="0" xfId="1" applyFont="1" applyAlignment="1">
      <alignment wrapText="1"/>
    </xf>
    <xf numFmtId="0" fontId="2" fillId="0" borderId="0" xfId="0" applyFont="1"/>
    <xf numFmtId="3" fontId="0" fillId="0" borderId="0" xfId="0" applyNumberFormat="1"/>
    <xf numFmtId="0" fontId="4" fillId="0" borderId="0" xfId="0" applyFont="1"/>
    <xf numFmtId="0" fontId="5" fillId="0" borderId="0" xfId="0" applyFont="1"/>
    <xf numFmtId="0" fontId="6" fillId="0" borderId="0" xfId="2" applyFont="1"/>
    <xf numFmtId="3" fontId="5" fillId="0" borderId="0" xfId="0" applyNumberFormat="1" applyFont="1"/>
    <xf numFmtId="9" fontId="5" fillId="0" borderId="0" xfId="1" applyFont="1" applyAlignment="1">
      <alignment wrapText="1"/>
    </xf>
    <xf numFmtId="0" fontId="5" fillId="0" borderId="2" xfId="0" applyFont="1" applyBorder="1"/>
    <xf numFmtId="0" fontId="5" fillId="0" borderId="0" xfId="0" applyFont="1" applyAlignment="1">
      <alignment horizontal="left"/>
    </xf>
    <xf numFmtId="0" fontId="4" fillId="0" borderId="0" xfId="0" applyFont="1" applyAlignment="1">
      <alignment vertical="center"/>
    </xf>
    <xf numFmtId="0" fontId="5" fillId="0" borderId="0" xfId="0" applyFont="1" applyAlignment="1">
      <alignment wrapText="1"/>
    </xf>
    <xf numFmtId="0" fontId="5" fillId="0" borderId="0" xfId="0" applyFont="1" applyAlignment="1">
      <alignment horizontal="right"/>
    </xf>
    <xf numFmtId="164" fontId="5" fillId="0" borderId="0" xfId="1" applyNumberFormat="1" applyFont="1"/>
    <xf numFmtId="0" fontId="5" fillId="0" borderId="5" xfId="0" applyFont="1" applyBorder="1" applyAlignment="1">
      <alignment horizontal="left"/>
    </xf>
    <xf numFmtId="164" fontId="5" fillId="0" borderId="0" xfId="0" applyNumberFormat="1" applyFont="1"/>
    <xf numFmtId="0" fontId="5" fillId="0" borderId="5" xfId="0" applyFont="1" applyBorder="1"/>
    <xf numFmtId="1" fontId="5" fillId="0" borderId="0" xfId="0" applyNumberFormat="1" applyFont="1"/>
    <xf numFmtId="164" fontId="5" fillId="0" borderId="0" xfId="1" applyNumberFormat="1" applyFont="1" applyBorder="1"/>
    <xf numFmtId="3" fontId="5" fillId="0" borderId="0" xfId="1" applyNumberFormat="1" applyFont="1" applyBorder="1"/>
    <xf numFmtId="0" fontId="4" fillId="0" borderId="0" xfId="0" applyFont="1" applyAlignment="1">
      <alignment horizontal="right"/>
    </xf>
    <xf numFmtId="0" fontId="5" fillId="0" borderId="8" xfId="0" applyFont="1" applyBorder="1" applyAlignment="1">
      <alignment horizontal="left" wrapText="1"/>
    </xf>
    <xf numFmtId="0" fontId="5" fillId="0" borderId="7" xfId="0" applyFont="1" applyBorder="1" applyAlignment="1">
      <alignment horizontal="left"/>
    </xf>
    <xf numFmtId="3" fontId="5" fillId="0" borderId="7" xfId="0" applyNumberFormat="1" applyFont="1" applyBorder="1"/>
    <xf numFmtId="0" fontId="5" fillId="0" borderId="9" xfId="1" applyNumberFormat="1" applyFont="1" applyBorder="1"/>
    <xf numFmtId="0" fontId="5" fillId="0" borderId="5" xfId="0" applyFont="1" applyBorder="1" applyAlignment="1">
      <alignment horizontal="left" wrapText="1"/>
    </xf>
    <xf numFmtId="0" fontId="5" fillId="0" borderId="6" xfId="1" applyNumberFormat="1" applyFont="1" applyBorder="1"/>
    <xf numFmtId="0" fontId="5" fillId="0" borderId="2" xfId="0" applyFont="1" applyBorder="1" applyAlignment="1">
      <alignment horizontal="left" wrapText="1"/>
    </xf>
    <xf numFmtId="0" fontId="5" fillId="0" borderId="3" xfId="0" applyFont="1" applyBorder="1" applyAlignment="1">
      <alignment horizontal="left"/>
    </xf>
    <xf numFmtId="3" fontId="5" fillId="0" borderId="3" xfId="0" applyNumberFormat="1" applyFont="1" applyBorder="1"/>
    <xf numFmtId="0" fontId="5" fillId="0" borderId="4" xfId="1" applyNumberFormat="1" applyFont="1" applyBorder="1"/>
    <xf numFmtId="0" fontId="5" fillId="0" borderId="8" xfId="0" applyFont="1" applyBorder="1"/>
    <xf numFmtId="0" fontId="5" fillId="0" borderId="5" xfId="0" applyFont="1" applyBorder="1" applyAlignment="1">
      <alignment wrapText="1"/>
    </xf>
    <xf numFmtId="0" fontId="5" fillId="0" borderId="7" xfId="0" applyFont="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5" fillId="0" borderId="8" xfId="0" applyFont="1" applyBorder="1" applyAlignment="1">
      <alignment wrapText="1"/>
    </xf>
    <xf numFmtId="0" fontId="5" fillId="0" borderId="2" xfId="0" applyFont="1" applyBorder="1" applyAlignment="1">
      <alignment wrapText="1"/>
    </xf>
    <xf numFmtId="0" fontId="5" fillId="0" borderId="7" xfId="0" applyFont="1" applyBorder="1" applyAlignment="1">
      <alignment vertical="top"/>
    </xf>
    <xf numFmtId="0" fontId="5" fillId="0" borderId="3" xfId="0" applyFont="1" applyBorder="1"/>
    <xf numFmtId="0" fontId="9" fillId="0" borderId="0" xfId="0" applyFont="1" applyAlignment="1">
      <alignment horizontal="left"/>
    </xf>
    <xf numFmtId="0" fontId="5" fillId="0" borderId="0" xfId="0" applyFont="1" applyAlignment="1">
      <alignment horizontal="left" wrapText="1"/>
    </xf>
    <xf numFmtId="164" fontId="5" fillId="0" borderId="7" xfId="1" applyNumberFormat="1" applyFont="1" applyFill="1" applyBorder="1"/>
    <xf numFmtId="164" fontId="5" fillId="0" borderId="3" xfId="1" applyNumberFormat="1" applyFont="1" applyFill="1" applyBorder="1"/>
    <xf numFmtId="0" fontId="5" fillId="0" borderId="1" xfId="0" applyFont="1" applyBorder="1" applyAlignment="1">
      <alignment horizontal="left"/>
    </xf>
    <xf numFmtId="0" fontId="5" fillId="0" borderId="1" xfId="0" applyFont="1" applyBorder="1" applyAlignment="1">
      <alignment horizontal="left" wrapText="1"/>
    </xf>
    <xf numFmtId="3" fontId="5" fillId="0" borderId="1" xfId="0" applyNumberFormat="1" applyFont="1" applyBorder="1" applyAlignment="1">
      <alignment horizontal="right"/>
    </xf>
    <xf numFmtId="3" fontId="5" fillId="0" borderId="1" xfId="0" applyNumberFormat="1" applyFont="1" applyBorder="1"/>
    <xf numFmtId="164" fontId="5" fillId="0" borderId="1" xfId="1" applyNumberFormat="1" applyFont="1" applyFill="1" applyBorder="1"/>
    <xf numFmtId="9" fontId="5" fillId="0" borderId="0" xfId="1" applyFont="1" applyFill="1"/>
    <xf numFmtId="164" fontId="5" fillId="0" borderId="0" xfId="1" applyNumberFormat="1" applyFont="1" applyFill="1"/>
    <xf numFmtId="0" fontId="5" fillId="0" borderId="0" xfId="0" applyFont="1" applyAlignment="1">
      <alignment horizontal="left" vertical="top"/>
    </xf>
    <xf numFmtId="164" fontId="5" fillId="0" borderId="1" xfId="1" applyNumberFormat="1" applyFont="1" applyFill="1" applyBorder="1" applyAlignment="1">
      <alignment horizontal="right"/>
    </xf>
    <xf numFmtId="164" fontId="5" fillId="0" borderId="3" xfId="1" applyNumberFormat="1" applyFont="1" applyFill="1" applyBorder="1" applyAlignment="1">
      <alignment horizontal="right"/>
    </xf>
    <xf numFmtId="164" fontId="5" fillId="0" borderId="7" xfId="1" applyNumberFormat="1" applyFont="1" applyFill="1" applyBorder="1" applyAlignment="1">
      <alignment horizontal="right"/>
    </xf>
    <xf numFmtId="0" fontId="10" fillId="0" borderId="0" xfId="0" applyFont="1"/>
    <xf numFmtId="0" fontId="5" fillId="0" borderId="0" xfId="0" applyFont="1" applyAlignment="1">
      <alignment vertical="top"/>
    </xf>
    <xf numFmtId="0" fontId="5" fillId="0" borderId="3" xfId="0" applyFont="1" applyBorder="1" applyAlignment="1">
      <alignment vertical="top"/>
    </xf>
    <xf numFmtId="3" fontId="5" fillId="0" borderId="0" xfId="0" applyNumberFormat="1" applyFont="1" applyAlignment="1">
      <alignment horizontal="right"/>
    </xf>
    <xf numFmtId="0" fontId="5" fillId="0" borderId="6" xfId="1" applyNumberFormat="1" applyFont="1" applyBorder="1" applyAlignment="1">
      <alignment horizontal="right"/>
    </xf>
    <xf numFmtId="0" fontId="5" fillId="0" borderId="1" xfId="0" applyFont="1" applyBorder="1"/>
    <xf numFmtId="0" fontId="5" fillId="0" borderId="1" xfId="0" applyFont="1" applyBorder="1" applyAlignment="1">
      <alignment wrapText="1"/>
    </xf>
    <xf numFmtId="0" fontId="10" fillId="0" borderId="7" xfId="0" applyFont="1" applyBorder="1" applyAlignment="1">
      <alignment horizontal="left"/>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3" fontId="10" fillId="0" borderId="7" xfId="0" applyNumberFormat="1" applyFont="1" applyBorder="1" applyAlignment="1">
      <alignment horizontal="right"/>
    </xf>
    <xf numFmtId="164" fontId="10" fillId="0" borderId="7" xfId="1" applyNumberFormat="1" applyFont="1" applyFill="1" applyBorder="1" applyAlignment="1">
      <alignment horizontal="right"/>
    </xf>
    <xf numFmtId="0" fontId="10" fillId="0" borderId="7" xfId="0" applyFont="1" applyBorder="1" applyAlignment="1">
      <alignment horizontal="right" wrapText="1"/>
    </xf>
    <xf numFmtId="0" fontId="10" fillId="0" borderId="7" xfId="0" applyFont="1" applyBorder="1" applyAlignment="1">
      <alignment horizontal="right"/>
    </xf>
    <xf numFmtId="0" fontId="5" fillId="0" borderId="3" xfId="0" applyFont="1" applyBorder="1" applyAlignment="1">
      <alignment horizontal="left" wrapText="1"/>
    </xf>
    <xf numFmtId="3" fontId="5" fillId="0" borderId="3" xfId="0" applyNumberFormat="1" applyFont="1" applyBorder="1" applyAlignment="1">
      <alignment horizontal="right" wrapText="1"/>
    </xf>
    <xf numFmtId="3" fontId="5" fillId="0" borderId="3" xfId="0" applyNumberFormat="1" applyFont="1" applyBorder="1" applyAlignment="1">
      <alignment horizontal="right"/>
    </xf>
    <xf numFmtId="0" fontId="5" fillId="0" borderId="3" xfId="0" applyFont="1" applyBorder="1" applyAlignment="1">
      <alignment horizontal="right" wrapText="1"/>
    </xf>
    <xf numFmtId="0" fontId="5" fillId="0" borderId="3" xfId="0" applyFont="1" applyBorder="1" applyAlignment="1">
      <alignment horizontal="right"/>
    </xf>
    <xf numFmtId="0" fontId="5" fillId="0" borderId="0" xfId="0" applyFont="1" applyAlignment="1">
      <alignment horizontal="right" wrapText="1"/>
    </xf>
    <xf numFmtId="0" fontId="5" fillId="0" borderId="1" xfId="0" applyFont="1" applyBorder="1" applyAlignment="1">
      <alignment horizontal="right" wrapText="1"/>
    </xf>
    <xf numFmtId="0" fontId="5" fillId="0" borderId="1" xfId="0" applyFont="1" applyBorder="1" applyAlignment="1">
      <alignment horizontal="right"/>
    </xf>
    <xf numFmtId="0" fontId="5" fillId="0" borderId="7" xfId="0" applyFont="1" applyBorder="1"/>
    <xf numFmtId="0" fontId="5" fillId="0" borderId="7" xfId="0" applyFont="1" applyBorder="1" applyAlignment="1">
      <alignment horizontal="left" wrapText="1"/>
    </xf>
    <xf numFmtId="3" fontId="5" fillId="0" borderId="7" xfId="0" applyNumberFormat="1" applyFont="1" applyBorder="1" applyAlignment="1">
      <alignment wrapText="1"/>
    </xf>
    <xf numFmtId="0" fontId="5" fillId="0" borderId="7" xfId="0" applyFont="1" applyBorder="1" applyAlignment="1">
      <alignment horizontal="right" wrapText="1"/>
    </xf>
    <xf numFmtId="0" fontId="5" fillId="0" borderId="7" xfId="0" applyFont="1" applyBorder="1" applyAlignment="1">
      <alignment horizontal="right"/>
    </xf>
    <xf numFmtId="3" fontId="5" fillId="0" borderId="3" xfId="0" applyNumberFormat="1" applyFont="1" applyBorder="1" applyAlignment="1">
      <alignment wrapText="1"/>
    </xf>
    <xf numFmtId="3" fontId="10" fillId="0" borderId="1" xfId="0" applyNumberFormat="1" applyFont="1" applyBorder="1" applyAlignment="1">
      <alignment horizontal="right"/>
    </xf>
    <xf numFmtId="0" fontId="5" fillId="0" borderId="7" xfId="0" applyFont="1" applyBorder="1" applyAlignment="1">
      <alignment wrapText="1"/>
    </xf>
    <xf numFmtId="3" fontId="5" fillId="0" borderId="7" xfId="0" applyNumberFormat="1" applyFont="1" applyBorder="1" applyAlignment="1">
      <alignment horizontal="right"/>
    </xf>
    <xf numFmtId="0" fontId="5" fillId="0" borderId="3" xfId="0" applyFont="1" applyBorder="1" applyAlignment="1">
      <alignment wrapText="1"/>
    </xf>
    <xf numFmtId="164" fontId="5" fillId="0" borderId="0" xfId="1" applyNumberFormat="1" applyFont="1" applyFill="1" applyBorder="1"/>
    <xf numFmtId="0" fontId="10" fillId="0" borderId="7" xfId="0" applyFont="1" applyBorder="1"/>
    <xf numFmtId="0" fontId="10" fillId="0" borderId="7" xfId="0" applyFont="1" applyBorder="1" applyAlignment="1">
      <alignment wrapText="1"/>
    </xf>
    <xf numFmtId="3" fontId="10" fillId="0" borderId="7" xfId="0" applyNumberFormat="1" applyFont="1" applyBorder="1"/>
    <xf numFmtId="164" fontId="10" fillId="0" borderId="7" xfId="1" applyNumberFormat="1" applyFont="1" applyFill="1" applyBorder="1"/>
    <xf numFmtId="3" fontId="10" fillId="0" borderId="3" xfId="0" applyNumberFormat="1" applyFont="1" applyBorder="1" applyAlignment="1">
      <alignment horizontal="right"/>
    </xf>
    <xf numFmtId="164" fontId="5" fillId="0" borderId="0" xfId="1" applyNumberFormat="1" applyFont="1" applyFill="1" applyBorder="1" applyAlignment="1">
      <alignment horizontal="right"/>
    </xf>
    <xf numFmtId="165" fontId="8" fillId="0" borderId="1" xfId="3" applyNumberFormat="1" applyFont="1" applyBorder="1"/>
    <xf numFmtId="165" fontId="8" fillId="0" borderId="3" xfId="3" applyNumberFormat="1" applyFont="1" applyFill="1" applyBorder="1"/>
    <xf numFmtId="0" fontId="7" fillId="2" borderId="10" xfId="0" applyFont="1" applyFill="1" applyBorder="1" applyAlignment="1">
      <alignment horizontal="right" wrapText="1"/>
    </xf>
    <xf numFmtId="3" fontId="7" fillId="2" borderId="10" xfId="0" applyNumberFormat="1" applyFont="1" applyFill="1" applyBorder="1" applyAlignment="1">
      <alignment horizontal="right" wrapText="1"/>
    </xf>
    <xf numFmtId="164" fontId="7" fillId="2" borderId="10" xfId="0" applyNumberFormat="1" applyFont="1" applyFill="1" applyBorder="1" applyAlignment="1">
      <alignment horizontal="right" wrapText="1"/>
    </xf>
    <xf numFmtId="164" fontId="7" fillId="2" borderId="2" xfId="0" applyNumberFormat="1" applyFont="1" applyFill="1" applyBorder="1" applyAlignment="1">
      <alignment horizontal="right" wrapText="1"/>
    </xf>
    <xf numFmtId="0" fontId="7" fillId="2" borderId="11" xfId="0" applyFont="1" applyFill="1" applyBorder="1" applyAlignment="1">
      <alignment horizontal="left" wrapText="1"/>
    </xf>
    <xf numFmtId="0" fontId="7" fillId="2" borderId="10" xfId="0" applyFont="1" applyFill="1" applyBorder="1" applyAlignment="1">
      <alignment horizontal="left"/>
    </xf>
    <xf numFmtId="164" fontId="7" fillId="2" borderId="10" xfId="1" applyNumberFormat="1" applyFont="1" applyFill="1" applyBorder="1" applyAlignment="1">
      <alignment horizontal="right" wrapText="1"/>
    </xf>
    <xf numFmtId="0" fontId="8" fillId="0" borderId="3" xfId="1" applyNumberFormat="1" applyFont="1" applyFill="1" applyBorder="1" applyAlignment="1">
      <alignment wrapText="1"/>
    </xf>
    <xf numFmtId="0" fontId="8" fillId="0" borderId="1" xfId="1" applyNumberFormat="1" applyFont="1" applyFill="1" applyBorder="1" applyAlignment="1">
      <alignment wrapText="1"/>
    </xf>
    <xf numFmtId="0" fontId="7" fillId="2" borderId="3" xfId="0" applyFont="1" applyFill="1" applyBorder="1"/>
    <xf numFmtId="3" fontId="7" fillId="2" borderId="3" xfId="0" applyNumberFormat="1" applyFont="1" applyFill="1" applyBorder="1" applyAlignment="1">
      <alignment horizontal="right" vertical="top" wrapText="1"/>
    </xf>
    <xf numFmtId="165" fontId="8" fillId="0" borderId="7" xfId="3" applyNumberFormat="1" applyFont="1" applyBorder="1"/>
    <xf numFmtId="0" fontId="8" fillId="0" borderId="7" xfId="1" applyNumberFormat="1" applyFont="1" applyFill="1" applyBorder="1" applyAlignment="1">
      <alignment wrapText="1"/>
    </xf>
    <xf numFmtId="0" fontId="7" fillId="2" borderId="4" xfId="0" applyFont="1" applyFill="1" applyBorder="1" applyAlignment="1">
      <alignment horizontal="left" wrapText="1"/>
    </xf>
    <xf numFmtId="0" fontId="7" fillId="2" borderId="10" xfId="0" applyFont="1" applyFill="1" applyBorder="1" applyAlignment="1">
      <alignment horizontal="left" wrapText="1"/>
    </xf>
    <xf numFmtId="9" fontId="7" fillId="2" borderId="3" xfId="1" applyFont="1" applyFill="1" applyBorder="1" applyAlignment="1">
      <alignment horizontal="right" vertical="top" wrapText="1"/>
    </xf>
    <xf numFmtId="15" fontId="5" fillId="0" borderId="0" xfId="0" quotePrefix="1" applyNumberFormat="1" applyFont="1" applyAlignment="1">
      <alignment horizontal="right"/>
    </xf>
    <xf numFmtId="0" fontId="5" fillId="0" borderId="8" xfId="0" applyFont="1" applyBorder="1" applyAlignment="1">
      <alignment horizontal="left" vertical="top" wrapText="1"/>
    </xf>
    <xf numFmtId="0" fontId="5" fillId="0" borderId="9" xfId="0" applyFont="1" applyBorder="1" applyAlignment="1">
      <alignment horizontal="right"/>
    </xf>
    <xf numFmtId="0" fontId="10" fillId="0" borderId="2" xfId="0" applyFont="1" applyBorder="1" applyAlignment="1">
      <alignment horizontal="left" vertical="top" wrapText="1"/>
    </xf>
    <xf numFmtId="0" fontId="5" fillId="0" borderId="4" xfId="0" applyFont="1" applyBorder="1" applyAlignment="1">
      <alignment horizontal="right"/>
    </xf>
    <xf numFmtId="0" fontId="5" fillId="0" borderId="5" xfId="0" applyFont="1" applyBorder="1" applyAlignment="1">
      <alignment horizontal="left" vertical="top" wrapText="1"/>
    </xf>
    <xf numFmtId="0" fontId="5" fillId="0" borderId="6" xfId="0" applyFont="1" applyBorder="1" applyAlignment="1">
      <alignment horizontal="right" wrapText="1"/>
    </xf>
    <xf numFmtId="0" fontId="10" fillId="0" borderId="8" xfId="0" applyFont="1" applyBorder="1" applyAlignment="1">
      <alignment wrapText="1"/>
    </xf>
    <xf numFmtId="0" fontId="10" fillId="0" borderId="9" xfId="0" applyFont="1" applyBorder="1" applyAlignment="1">
      <alignment horizontal="right"/>
    </xf>
    <xf numFmtId="0" fontId="10" fillId="0" borderId="2" xfId="0" applyFont="1" applyBorder="1" applyAlignment="1">
      <alignment wrapText="1"/>
    </xf>
    <xf numFmtId="0" fontId="10" fillId="0" borderId="3" xfId="0" applyFont="1" applyBorder="1"/>
    <xf numFmtId="0" fontId="10" fillId="0" borderId="3" xfId="0" applyFont="1" applyBorder="1" applyAlignment="1">
      <alignment wrapText="1"/>
    </xf>
    <xf numFmtId="3" fontId="10" fillId="0" borderId="3" xfId="0" applyNumberFormat="1" applyFont="1" applyBorder="1"/>
    <xf numFmtId="164" fontId="10" fillId="0" borderId="3" xfId="1" applyNumberFormat="1" applyFont="1" applyFill="1" applyBorder="1"/>
    <xf numFmtId="0" fontId="10" fillId="0" borderId="3" xfId="0" applyFont="1" applyBorder="1" applyAlignment="1">
      <alignment horizontal="right" wrapText="1"/>
    </xf>
    <xf numFmtId="0" fontId="10" fillId="0" borderId="3" xfId="0" applyFont="1" applyBorder="1" applyAlignment="1">
      <alignment horizontal="right"/>
    </xf>
    <xf numFmtId="0" fontId="10" fillId="0" borderId="4" xfId="0" applyFont="1" applyBorder="1" applyAlignment="1">
      <alignment horizontal="right"/>
    </xf>
    <xf numFmtId="0" fontId="9" fillId="0" borderId="5" xfId="0" applyFont="1" applyBorder="1" applyAlignment="1">
      <alignment wrapText="1"/>
    </xf>
    <xf numFmtId="0" fontId="9" fillId="0" borderId="7" xfId="0" applyFont="1" applyBorder="1" applyAlignment="1">
      <alignment vertical="top" wrapText="1"/>
    </xf>
    <xf numFmtId="3" fontId="9" fillId="0" borderId="0" xfId="0" applyNumberFormat="1" applyFont="1"/>
    <xf numFmtId="0" fontId="9" fillId="0" borderId="6" xfId="1" applyNumberFormat="1" applyFont="1" applyBorder="1"/>
    <xf numFmtId="0" fontId="9" fillId="0" borderId="0" xfId="0" applyFont="1"/>
    <xf numFmtId="0" fontId="9" fillId="0" borderId="0" xfId="0" applyFont="1" applyAlignment="1">
      <alignment vertical="top" wrapText="1"/>
    </xf>
    <xf numFmtId="0" fontId="9" fillId="0" borderId="8" xfId="0" applyFont="1" applyBorder="1" applyAlignment="1">
      <alignment wrapText="1"/>
    </xf>
    <xf numFmtId="0" fontId="9" fillId="0" borderId="7" xfId="0" applyFont="1" applyBorder="1" applyAlignment="1">
      <alignment horizontal="left"/>
    </xf>
    <xf numFmtId="3" fontId="9" fillId="0" borderId="7" xfId="0" applyNumberFormat="1" applyFont="1" applyBorder="1"/>
    <xf numFmtId="0" fontId="9" fillId="0" borderId="9" xfId="1" applyNumberFormat="1" applyFont="1" applyBorder="1"/>
    <xf numFmtId="0" fontId="9" fillId="0" borderId="2" xfId="0" applyFont="1" applyBorder="1" applyAlignment="1">
      <alignment wrapText="1"/>
    </xf>
    <xf numFmtId="0" fontId="9" fillId="0" borderId="3" xfId="0" applyFont="1" applyBorder="1" applyAlignment="1">
      <alignment horizontal="left"/>
    </xf>
    <xf numFmtId="0" fontId="9" fillId="0" borderId="3" xfId="0" applyFont="1" applyBorder="1" applyAlignment="1">
      <alignment vertical="top" wrapText="1"/>
    </xf>
    <xf numFmtId="3" fontId="9" fillId="0" borderId="3" xfId="0" applyNumberFormat="1" applyFont="1" applyBorder="1"/>
    <xf numFmtId="0" fontId="9" fillId="0" borderId="4" xfId="1" applyNumberFormat="1" applyFont="1" applyBorder="1"/>
    <xf numFmtId="0" fontId="9" fillId="0" borderId="1" xfId="0" applyFont="1" applyBorder="1" applyAlignment="1">
      <alignment wrapText="1"/>
    </xf>
    <xf numFmtId="3" fontId="9" fillId="0" borderId="1" xfId="0" applyNumberFormat="1" applyFont="1" applyBorder="1" applyAlignment="1">
      <alignment horizontal="right"/>
    </xf>
    <xf numFmtId="164" fontId="9" fillId="0" borderId="3" xfId="1" applyNumberFormat="1" applyFont="1" applyFill="1" applyBorder="1" applyAlignment="1">
      <alignment horizontal="right"/>
    </xf>
    <xf numFmtId="164" fontId="9" fillId="0" borderId="3" xfId="1" applyNumberFormat="1" applyFont="1" applyFill="1" applyBorder="1"/>
    <xf numFmtId="0" fontId="9" fillId="0" borderId="3" xfId="0" applyFont="1" applyBorder="1" applyAlignment="1">
      <alignment horizontal="right" wrapText="1"/>
    </xf>
    <xf numFmtId="0" fontId="9" fillId="0" borderId="3" xfId="0" applyFont="1" applyBorder="1" applyAlignment="1">
      <alignment horizontal="right"/>
    </xf>
    <xf numFmtId="0" fontId="9" fillId="0" borderId="5" xfId="0" applyFont="1" applyBorder="1" applyAlignment="1">
      <alignment horizontal="left" vertical="top" wrapText="1"/>
    </xf>
    <xf numFmtId="3" fontId="9" fillId="0" borderId="0" xfId="0" applyNumberFormat="1" applyFont="1" applyAlignment="1">
      <alignment horizontal="right"/>
    </xf>
    <xf numFmtId="164" fontId="9" fillId="0" borderId="0" xfId="1" applyNumberFormat="1" applyFont="1" applyFill="1" applyBorder="1" applyAlignment="1">
      <alignment horizontal="right"/>
    </xf>
    <xf numFmtId="164" fontId="9" fillId="0" borderId="0" xfId="1" applyNumberFormat="1" applyFont="1" applyFill="1" applyBorder="1"/>
    <xf numFmtId="0" fontId="9" fillId="0" borderId="0" xfId="0" applyFont="1" applyAlignment="1">
      <alignment horizontal="right" wrapText="1"/>
    </xf>
    <xf numFmtId="0" fontId="9" fillId="0" borderId="0" xfId="0" applyFont="1" applyAlignment="1">
      <alignment horizontal="right"/>
    </xf>
    <xf numFmtId="0" fontId="9" fillId="0" borderId="6" xfId="0" applyFont="1" applyBorder="1" applyAlignment="1">
      <alignment horizontal="right"/>
    </xf>
    <xf numFmtId="0" fontId="9" fillId="0" borderId="2" xfId="0" applyFont="1" applyBorder="1" applyAlignment="1">
      <alignment horizontal="left" vertical="top" wrapText="1"/>
    </xf>
    <xf numFmtId="0" fontId="9" fillId="0" borderId="3" xfId="0" applyFont="1" applyBorder="1"/>
    <xf numFmtId="3" fontId="9" fillId="0" borderId="3" xfId="0" applyNumberFormat="1" applyFont="1" applyBorder="1" applyAlignment="1">
      <alignment horizontal="right"/>
    </xf>
    <xf numFmtId="0" fontId="9" fillId="0" borderId="4" xfId="0" applyFont="1" applyBorder="1" applyAlignment="1">
      <alignment horizontal="right"/>
    </xf>
  </cellXfs>
  <cellStyles count="5">
    <cellStyle name="Comma" xfId="3" builtinId="3"/>
    <cellStyle name="Comma 2" xfId="4" xr:uid="{AD81C4D8-AE54-48F1-B6D8-28DCD8F8D84A}"/>
    <cellStyle name="Hyperlink" xfId="2" builtinId="8"/>
    <cellStyle name="Normal" xfId="0" builtinId="0"/>
    <cellStyle name="Percent" xfId="1" builtinId="5"/>
  </cellStyles>
  <dxfs count="24">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right"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numFmt numFmtId="164" formatCode="0.0%"/>
      <fill>
        <patternFill patternType="solid">
          <fgColor indexed="64"/>
          <bgColor rgb="FF00206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0" formatCode="General"/>
      <border diagonalUp="0" diagonalDown="0">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dxf>
    <dxf>
      <font>
        <b val="0"/>
        <i val="0"/>
        <strike val="0"/>
        <condense val="0"/>
        <extend val="0"/>
        <outline val="0"/>
        <shadow val="0"/>
        <u val="none"/>
        <vertAlign val="baseline"/>
        <sz val="11"/>
        <color theme="1"/>
        <name val="Arial"/>
        <family val="2"/>
        <scheme val="none"/>
      </font>
      <numFmt numFmtId="3" formatCode="#,##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style="thin">
          <color indexed="64"/>
        </left>
        <right/>
        <top/>
        <bottom/>
        <vertical/>
        <horizontal/>
      </border>
    </dxf>
    <dxf>
      <border outline="0">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5" formatCode="_-* #,##0_-;\-* #,##0_-;_-* &quot;-&quot;??_-;_-@_-"/>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165" formatCode="_-* #,##0_-;\-* #,##0_-;_-* &quot;-&quot;??_-;_-@_-"/>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1" defaultTableStyle="TableStyleMedium2" defaultPivotStyle="PivotStyleLight16">
    <tableStyle name="Table Style 1" pivot="0" count="0" xr9:uid="{3416F311-B757-4CEA-8EB0-72C06983BAC8}"/>
  </tableStyles>
  <colors>
    <mruColors>
      <color rgb="FF00250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1BB73F-7092-405F-98CA-7CD609A4B4A2}" name="Table3" displayName="Table3" ref="A3:D8" totalsRowShown="0" headerRowBorderDxfId="23" tableBorderDxfId="22">
  <autoFilter ref="A3:D8" xr:uid="{C41BB73F-7092-405F-98CA-7CD609A4B4A2}"/>
  <tableColumns count="4">
    <tableColumn id="1" xr3:uid="{84D321F2-6D9B-4073-959E-624F94BC5ADD}" name="Country of Registering Provider" dataDxfId="21"/>
    <tableColumn id="2" xr3:uid="{946234CF-2DE2-4446-856D-78E364A8ABF2}" name="Number of students _x000a_on target list" dataDxfId="20" dataCellStyle="Comma"/>
    <tableColumn id="3" xr3:uid="{68436D03-871B-447A-BBE1-7C0BFF1814FC}" name="Number of valid responses" dataDxfId="19" dataCellStyle="Comma"/>
    <tableColumn id="4" xr3:uid="{3F3CD448-8AFF-46C7-8D01-7C8DDF6239DD}" name="Response rate (%)" dataDxfId="1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A91E6B-F20A-4D30-B562-23E194E105F3}" name="Table2" displayName="Table2" ref="A3:F131" totalsRowShown="0" tableBorderDxfId="17">
  <autoFilter ref="A3:F131" xr:uid="{8DA91E6B-F20A-4D30-B562-23E194E105F3}"/>
  <tableColumns count="6">
    <tableColumn id="1" xr3:uid="{A03B9C66-1907-4D84-B47F-EF39A6121DFC}" name="Split" dataDxfId="16"/>
    <tableColumn id="2" xr3:uid="{157488B7-5877-469D-86E0-2D60802CB474}" name="Sub-group" dataDxfId="15"/>
    <tableColumn id="3" xr3:uid="{0E80C186-8358-4E3A-9ED2-2926922500BD}" name="Population restriction" dataDxfId="14"/>
    <tableColumn id="4" xr3:uid="{7BC36AC7-512C-4BCB-A1DF-8562112BD06A}" name="Number of students _x000a_on target list (FPE)" dataDxfId="13"/>
    <tableColumn id="5" xr3:uid="{DDFBBC52-502E-4904-B179-E6C32B375DE1}" name="Number of valid responses (FPE)" dataDxfId="12"/>
    <tableColumn id="6" xr3:uid="{FB0ABFFF-F0CF-47EC-8465-F8B2D776B5E8}" name="Response rate (%)" dataDxfId="1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1F3747-91F8-4E89-8ADE-B1F1C7CD44D7}" name="Table1" displayName="Table1" ref="A3:K35" totalsRowShown="0" headerRowDxfId="10" headerRowBorderDxfId="9" tableBorderDxfId="8">
  <autoFilter ref="A3:K35" xr:uid="{C51F3747-91F8-4E89-8ADE-B1F1C7CD44D7}"/>
  <tableColumns count="11">
    <tableColumn id="1" xr3:uid="{41298206-FF1B-4E4F-9BFC-B85B12029D4E}" name="Split"/>
    <tableColumn id="2" xr3:uid="{392D7824-8D2F-4B0D-83AC-42DDE34412F3}" name="Sub-group" dataDxfId="7"/>
    <tableColumn id="3" xr3:uid="{2F76691B-0570-49AD-8B35-4640BA23DC14}" name="Population restriction "/>
    <tableColumn id="4" xr3:uid="{66A868DE-F6C7-4A9F-8B6C-29537263677D}" name="Number of students in the restricted population"/>
    <tableColumn id="5" xr3:uid="{83401686-1A3E-45A6-9634-BB17C4000547}" name="Number of students _x000a_in the restricted _x000a_population where _x000a_data was not _x000a_collected or unknown " dataDxfId="6"/>
    <tableColumn id="6" xr3:uid="{820B73F0-DD62-4977-AC55-B2CEAA582F2B}" name="% of data backfilled" dataDxfId="5"/>
    <tableColumn id="7" xr3:uid="{701F654B-7DD7-453B-9EA0-43FCEC2FDB15}" name="% of data missing in NSS24" dataDxfId="4">
      <calculatedColumnFormula>E4/D4</calculatedColumnFormula>
    </tableColumn>
    <tableColumn id="8" xr3:uid="{EEB6E00B-12C7-463D-95DD-7FB707405F05}" name="% of data missing in NSS23" dataDxfId="3"/>
    <tableColumn id="9" xr3:uid="{90E9DC34-0E0D-4AFD-A1F9-D88BCAC6ECDD}" name="Used in benchmarking" dataDxfId="2"/>
    <tableColumn id="10" xr3:uid="{FBF816F7-62B9-4608-BD1F-F838D1DA3D8C}" name="Used in NSS publication" dataDxfId="1"/>
    <tableColumn id="11" xr3:uid="{DD77AD82-9094-4A3A-808F-A2C19B8A9C51}" name="Used in NSS provider dissemination "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ficeforstudents.org.uk/data-and-analysis/national-student-survey-data/nss-data-quality-report/&#16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831BE-DFB7-4B63-BD81-9BEB32E7B328}">
  <dimension ref="A1:J18"/>
  <sheetViews>
    <sheetView tabSelected="1" workbookViewId="0"/>
  </sheetViews>
  <sheetFormatPr defaultRowHeight="15" x14ac:dyDescent="0.25"/>
  <cols>
    <col min="1" max="1" width="14.42578125" customWidth="1"/>
    <col min="2" max="2" width="16.5703125" customWidth="1"/>
    <col min="7" max="7" width="10" customWidth="1"/>
  </cols>
  <sheetData>
    <row r="1" spans="1:3" x14ac:dyDescent="0.25">
      <c r="A1" s="4" t="s">
        <v>168</v>
      </c>
      <c r="B1" s="5"/>
      <c r="C1" s="5"/>
    </row>
    <row r="2" spans="1:3" x14ac:dyDescent="0.25">
      <c r="A2" s="5" t="s">
        <v>0</v>
      </c>
      <c r="B2" s="5"/>
      <c r="C2" s="5"/>
    </row>
    <row r="3" spans="1:3" x14ac:dyDescent="0.25">
      <c r="A3" s="5"/>
      <c r="B3" s="5"/>
      <c r="C3" s="5"/>
    </row>
    <row r="4" spans="1:3" x14ac:dyDescent="0.25">
      <c r="A4" s="5" t="s">
        <v>171</v>
      </c>
      <c r="B4" s="5"/>
      <c r="C4" s="5"/>
    </row>
    <row r="5" spans="1:3" x14ac:dyDescent="0.25">
      <c r="A5" s="6" t="s">
        <v>1</v>
      </c>
      <c r="B5" s="5"/>
      <c r="C5" s="5"/>
    </row>
    <row r="6" spans="1:3" x14ac:dyDescent="0.25">
      <c r="A6" s="6"/>
      <c r="B6" s="5"/>
      <c r="C6" s="5"/>
    </row>
    <row r="7" spans="1:3" x14ac:dyDescent="0.25">
      <c r="A7" s="5" t="s">
        <v>2</v>
      </c>
      <c r="B7" s="6" t="s">
        <v>166</v>
      </c>
      <c r="C7" s="5"/>
    </row>
    <row r="8" spans="1:3" x14ac:dyDescent="0.25">
      <c r="A8" s="5" t="s">
        <v>3</v>
      </c>
      <c r="B8" s="6" t="s">
        <v>167</v>
      </c>
      <c r="C8" s="5"/>
    </row>
    <row r="9" spans="1:3" x14ac:dyDescent="0.25">
      <c r="A9" s="5" t="s">
        <v>4</v>
      </c>
      <c r="B9" s="6" t="s">
        <v>5</v>
      </c>
      <c r="C9" s="5"/>
    </row>
    <row r="10" spans="1:3" x14ac:dyDescent="0.25">
      <c r="A10" s="5"/>
      <c r="B10" s="5"/>
      <c r="C10" s="5"/>
    </row>
    <row r="11" spans="1:3" x14ac:dyDescent="0.25">
      <c r="A11" s="5" t="s">
        <v>6</v>
      </c>
      <c r="B11" s="113" t="s">
        <v>165</v>
      </c>
      <c r="C11" s="5"/>
    </row>
    <row r="12" spans="1:3" x14ac:dyDescent="0.25">
      <c r="A12" s="5" t="s">
        <v>176</v>
      </c>
      <c r="B12" s="113" t="s">
        <v>177</v>
      </c>
    </row>
    <row r="18" spans="10:10" x14ac:dyDescent="0.25">
      <c r="J18" s="2"/>
    </row>
  </sheetData>
  <hyperlinks>
    <hyperlink ref="B8" location="'Table 2'!A1" display="Response rates for the 2023 by student characteristic " xr:uid="{876324DA-F32A-4F2D-B38F-DBB38E1859D6}"/>
    <hyperlink ref="B9" location="'Table 4'!A1" display="Rate of missing values in NSS 2023 underlying dataset" xr:uid="{DA4F421A-E279-4500-94EF-BADD28BE97A2}"/>
    <hyperlink ref="B7" location="'Table 1'!A1" display="Response rates for the 2023 by nation of registering provider" xr:uid="{7C1FF2C0-37C2-4E86-AC86-E5904F330891}"/>
    <hyperlink ref="A5" r:id="rId1" xr:uid="{826FB8F8-F6A0-4FAA-87F7-B7B0FC35BAFA}"/>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D3A9-6BDB-4E3A-A943-7662F9780895}">
  <dimension ref="A1:D8"/>
  <sheetViews>
    <sheetView workbookViewId="0"/>
  </sheetViews>
  <sheetFormatPr defaultRowHeight="15" x14ac:dyDescent="0.25"/>
  <cols>
    <col min="1" max="1" width="64" bestFit="1" customWidth="1"/>
    <col min="2" max="2" width="16" style="3" bestFit="1" customWidth="1"/>
    <col min="3" max="3" width="29" style="3" customWidth="1"/>
    <col min="4" max="4" width="20.5703125" style="1" customWidth="1"/>
  </cols>
  <sheetData>
    <row r="1" spans="1:4" x14ac:dyDescent="0.25">
      <c r="A1" s="4" t="s">
        <v>169</v>
      </c>
      <c r="B1" s="7"/>
      <c r="C1" s="7"/>
      <c r="D1" s="8"/>
    </row>
    <row r="2" spans="1:4" x14ac:dyDescent="0.25">
      <c r="A2" s="5" t="s">
        <v>166</v>
      </c>
      <c r="B2" s="7"/>
      <c r="C2" s="7"/>
      <c r="D2" s="8"/>
    </row>
    <row r="3" spans="1:4" ht="45" x14ac:dyDescent="0.25">
      <c r="A3" s="106" t="s">
        <v>7</v>
      </c>
      <c r="B3" s="107" t="s">
        <v>8</v>
      </c>
      <c r="C3" s="107" t="s">
        <v>9</v>
      </c>
      <c r="D3" s="112" t="s">
        <v>10</v>
      </c>
    </row>
    <row r="4" spans="1:4" x14ac:dyDescent="0.25">
      <c r="A4" s="40" t="s">
        <v>11</v>
      </c>
      <c r="B4" s="96">
        <v>478271</v>
      </c>
      <c r="C4" s="96">
        <v>345981</v>
      </c>
      <c r="D4" s="104">
        <v>72.3</v>
      </c>
    </row>
    <row r="5" spans="1:4" x14ac:dyDescent="0.25">
      <c r="A5" s="61" t="s">
        <v>12</v>
      </c>
      <c r="B5" s="95">
        <v>411609</v>
      </c>
      <c r="C5" s="95">
        <v>297564</v>
      </c>
      <c r="D5" s="105">
        <v>72.3</v>
      </c>
    </row>
    <row r="6" spans="1:4" x14ac:dyDescent="0.25">
      <c r="A6" s="61" t="s">
        <v>13</v>
      </c>
      <c r="B6" s="95">
        <v>10920</v>
      </c>
      <c r="C6" s="95">
        <v>8024</v>
      </c>
      <c r="D6" s="105">
        <v>73.5</v>
      </c>
    </row>
    <row r="7" spans="1:4" x14ac:dyDescent="0.25">
      <c r="A7" s="61" t="s">
        <v>14</v>
      </c>
      <c r="B7" s="95">
        <v>35340</v>
      </c>
      <c r="C7" s="95">
        <v>25642</v>
      </c>
      <c r="D7" s="105">
        <v>72.599999999999994</v>
      </c>
    </row>
    <row r="8" spans="1:4" x14ac:dyDescent="0.25">
      <c r="A8" s="78" t="s">
        <v>15</v>
      </c>
      <c r="B8" s="108">
        <v>20402</v>
      </c>
      <c r="C8" s="108">
        <v>14751</v>
      </c>
      <c r="D8" s="109">
        <v>72.3</v>
      </c>
    </row>
  </sheetData>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B5F1-09BE-413C-A0A4-5CBDA5607FBE}">
  <dimension ref="A1:M133"/>
  <sheetViews>
    <sheetView zoomScaleNormal="100" workbookViewId="0"/>
  </sheetViews>
  <sheetFormatPr defaultColWidth="9" defaultRowHeight="14.25" x14ac:dyDescent="0.2"/>
  <cols>
    <col min="1" max="1" width="67.140625" style="5" bestFit="1" customWidth="1"/>
    <col min="2" max="2" width="54.140625" style="10" bestFit="1" customWidth="1"/>
    <col min="3" max="3" width="57.5703125" style="10" bestFit="1" customWidth="1"/>
    <col min="4" max="4" width="11.5703125" style="7" bestFit="1" customWidth="1"/>
    <col min="5" max="5" width="34.140625" style="7" customWidth="1"/>
    <col min="6" max="6" width="20.42578125" style="16" customWidth="1"/>
    <col min="7" max="16384" width="9" style="5"/>
  </cols>
  <sheetData>
    <row r="1" spans="1:6" ht="15" x14ac:dyDescent="0.25">
      <c r="A1" s="4" t="s">
        <v>170</v>
      </c>
    </row>
    <row r="2" spans="1:6" x14ac:dyDescent="0.2">
      <c r="A2" s="5" t="s">
        <v>167</v>
      </c>
    </row>
    <row r="3" spans="1:6" ht="60" x14ac:dyDescent="0.25">
      <c r="A3" s="101" t="s">
        <v>16</v>
      </c>
      <c r="B3" s="102" t="s">
        <v>17</v>
      </c>
      <c r="C3" s="102" t="s">
        <v>18</v>
      </c>
      <c r="D3" s="98" t="s">
        <v>19</v>
      </c>
      <c r="E3" s="98" t="s">
        <v>20</v>
      </c>
      <c r="F3" s="103" t="s">
        <v>10</v>
      </c>
    </row>
    <row r="4" spans="1:6" x14ac:dyDescent="0.2">
      <c r="A4" s="22" t="s">
        <v>21</v>
      </c>
      <c r="B4" s="23" t="s">
        <v>22</v>
      </c>
      <c r="C4" s="23"/>
      <c r="D4" s="24">
        <v>11072.8</v>
      </c>
      <c r="E4" s="24">
        <v>8621</v>
      </c>
      <c r="F4" s="25">
        <v>77.900000000000006</v>
      </c>
    </row>
    <row r="5" spans="1:6" x14ac:dyDescent="0.2">
      <c r="A5" s="26"/>
      <c r="B5" s="10" t="s">
        <v>23</v>
      </c>
      <c r="D5" s="7">
        <v>65285.8</v>
      </c>
      <c r="E5" s="7">
        <v>50076.9</v>
      </c>
      <c r="F5" s="27">
        <v>76.7</v>
      </c>
    </row>
    <row r="6" spans="1:6" x14ac:dyDescent="0.2">
      <c r="A6" s="26"/>
      <c r="B6" s="10" t="s">
        <v>24</v>
      </c>
      <c r="D6" s="7">
        <v>24873.4</v>
      </c>
      <c r="E6" s="7">
        <v>17989.8</v>
      </c>
      <c r="F6" s="27">
        <v>72.3</v>
      </c>
    </row>
    <row r="7" spans="1:6" x14ac:dyDescent="0.2">
      <c r="A7" s="26"/>
      <c r="B7" s="10" t="s">
        <v>25</v>
      </c>
      <c r="D7" s="7">
        <v>24944.7</v>
      </c>
      <c r="E7" s="7">
        <v>17394.7</v>
      </c>
      <c r="F7" s="27">
        <v>69.7</v>
      </c>
    </row>
    <row r="8" spans="1:6" x14ac:dyDescent="0.2">
      <c r="A8" s="26"/>
      <c r="B8" s="10" t="s">
        <v>26</v>
      </c>
      <c r="D8" s="7">
        <v>2119</v>
      </c>
      <c r="E8" s="7">
        <v>1775.1</v>
      </c>
      <c r="F8" s="27">
        <v>83.8</v>
      </c>
    </row>
    <row r="9" spans="1:6" x14ac:dyDescent="0.2">
      <c r="A9" s="26"/>
      <c r="B9" s="10" t="s">
        <v>27</v>
      </c>
      <c r="D9" s="7">
        <v>3548.3</v>
      </c>
      <c r="E9" s="7">
        <v>2697.6</v>
      </c>
      <c r="F9" s="27">
        <v>76</v>
      </c>
    </row>
    <row r="10" spans="1:6" x14ac:dyDescent="0.2">
      <c r="A10" s="26"/>
      <c r="B10" s="10" t="s">
        <v>28</v>
      </c>
      <c r="D10" s="7">
        <v>11137</v>
      </c>
      <c r="E10" s="7">
        <v>8039.7</v>
      </c>
      <c r="F10" s="27">
        <v>72.2</v>
      </c>
    </row>
    <row r="11" spans="1:6" x14ac:dyDescent="0.2">
      <c r="A11" s="26"/>
      <c r="B11" s="10" t="s">
        <v>29</v>
      </c>
      <c r="D11" s="7">
        <v>7977.6</v>
      </c>
      <c r="E11" s="7">
        <v>5306.3</v>
      </c>
      <c r="F11" s="27">
        <v>66.5</v>
      </c>
    </row>
    <row r="12" spans="1:6" x14ac:dyDescent="0.2">
      <c r="A12" s="26"/>
      <c r="B12" s="10" t="s">
        <v>30</v>
      </c>
      <c r="D12" s="7">
        <v>26843.1</v>
      </c>
      <c r="E12" s="7">
        <v>19294</v>
      </c>
      <c r="F12" s="27">
        <v>71.900000000000006</v>
      </c>
    </row>
    <row r="13" spans="1:6" x14ac:dyDescent="0.2">
      <c r="A13" s="26"/>
      <c r="B13" s="10" t="s">
        <v>31</v>
      </c>
      <c r="D13" s="7">
        <v>28412.9</v>
      </c>
      <c r="E13" s="7">
        <v>19464</v>
      </c>
      <c r="F13" s="27">
        <v>68.5</v>
      </c>
    </row>
    <row r="14" spans="1:6" x14ac:dyDescent="0.2">
      <c r="A14" s="26"/>
      <c r="B14" s="10" t="s">
        <v>32</v>
      </c>
      <c r="D14" s="7">
        <v>9552.4</v>
      </c>
      <c r="E14" s="7">
        <v>7330.6</v>
      </c>
      <c r="F14" s="27">
        <v>76.7</v>
      </c>
    </row>
    <row r="15" spans="1:6" x14ac:dyDescent="0.2">
      <c r="A15" s="26"/>
      <c r="B15" s="10" t="s">
        <v>33</v>
      </c>
      <c r="D15" s="7">
        <v>51835.4</v>
      </c>
      <c r="E15" s="7">
        <v>36545.699999999997</v>
      </c>
      <c r="F15" s="27">
        <v>70.5</v>
      </c>
    </row>
    <row r="16" spans="1:6" x14ac:dyDescent="0.2">
      <c r="A16" s="26"/>
      <c r="B16" s="10" t="s">
        <v>34</v>
      </c>
      <c r="D16" s="7">
        <v>24765.1</v>
      </c>
      <c r="E16" s="7">
        <v>16252.8</v>
      </c>
      <c r="F16" s="27">
        <v>65.599999999999994</v>
      </c>
    </row>
    <row r="17" spans="1:7" x14ac:dyDescent="0.2">
      <c r="A17" s="26"/>
      <c r="B17" s="10" t="s">
        <v>35</v>
      </c>
      <c r="D17" s="7">
        <v>74970</v>
      </c>
      <c r="E17" s="7">
        <v>53242.2</v>
      </c>
      <c r="F17" s="27">
        <v>71</v>
      </c>
    </row>
    <row r="18" spans="1:7" x14ac:dyDescent="0.2">
      <c r="A18" s="26"/>
      <c r="B18" s="10" t="s">
        <v>36</v>
      </c>
      <c r="D18" s="7">
        <v>15810.2</v>
      </c>
      <c r="E18" s="7">
        <v>11223.3</v>
      </c>
      <c r="F18" s="27">
        <v>71</v>
      </c>
    </row>
    <row r="19" spans="1:7" x14ac:dyDescent="0.2">
      <c r="A19" s="26"/>
      <c r="B19" s="10" t="s">
        <v>37</v>
      </c>
      <c r="D19" s="7">
        <v>15754.5</v>
      </c>
      <c r="E19" s="7">
        <v>10842</v>
      </c>
      <c r="F19" s="27">
        <v>68.8</v>
      </c>
    </row>
    <row r="20" spans="1:7" x14ac:dyDescent="0.2">
      <c r="A20" s="26"/>
      <c r="B20" s="10" t="s">
        <v>38</v>
      </c>
      <c r="D20" s="7">
        <v>13902.5</v>
      </c>
      <c r="E20" s="7">
        <v>10706.8</v>
      </c>
      <c r="F20" s="27">
        <v>77</v>
      </c>
    </row>
    <row r="21" spans="1:7" x14ac:dyDescent="0.2">
      <c r="A21" s="26"/>
      <c r="B21" s="10" t="s">
        <v>39</v>
      </c>
      <c r="D21" s="7">
        <v>4448.7</v>
      </c>
      <c r="E21" s="7">
        <v>2866.9</v>
      </c>
      <c r="F21" s="27">
        <v>64.400000000000006</v>
      </c>
    </row>
    <row r="22" spans="1:7" x14ac:dyDescent="0.2">
      <c r="A22" s="26"/>
      <c r="B22" s="10" t="s">
        <v>40</v>
      </c>
      <c r="D22" s="7">
        <v>9126.7999999999993</v>
      </c>
      <c r="E22" s="7">
        <v>6736.3</v>
      </c>
      <c r="F22" s="27">
        <v>73.8</v>
      </c>
    </row>
    <row r="23" spans="1:7" x14ac:dyDescent="0.2">
      <c r="A23" s="26"/>
      <c r="B23" s="10" t="s">
        <v>41</v>
      </c>
      <c r="D23" s="7">
        <v>43144.2</v>
      </c>
      <c r="E23" s="7">
        <v>33311.5</v>
      </c>
      <c r="F23" s="27">
        <v>77.2</v>
      </c>
    </row>
    <row r="24" spans="1:7" x14ac:dyDescent="0.2">
      <c r="A24" s="28"/>
      <c r="B24" s="29" t="s">
        <v>42</v>
      </c>
      <c r="C24" s="29"/>
      <c r="D24" s="30">
        <v>8745.7000000000007</v>
      </c>
      <c r="E24" s="30">
        <v>6263.7</v>
      </c>
      <c r="F24" s="31">
        <v>71.599999999999994</v>
      </c>
    </row>
    <row r="25" spans="1:7" x14ac:dyDescent="0.2">
      <c r="A25" s="22" t="s">
        <v>43</v>
      </c>
      <c r="B25" s="23" t="s">
        <v>44</v>
      </c>
      <c r="C25" s="23"/>
      <c r="D25" s="24">
        <v>416096</v>
      </c>
      <c r="E25" s="24">
        <v>300474</v>
      </c>
      <c r="F25" s="25">
        <v>72.2</v>
      </c>
    </row>
    <row r="26" spans="1:7" x14ac:dyDescent="0.2">
      <c r="A26" s="26"/>
      <c r="B26" s="10" t="s">
        <v>45</v>
      </c>
      <c r="D26" s="7">
        <v>26208</v>
      </c>
      <c r="E26" s="7">
        <v>18321</v>
      </c>
      <c r="F26" s="27">
        <v>69.900000000000006</v>
      </c>
    </row>
    <row r="27" spans="1:7" x14ac:dyDescent="0.2">
      <c r="A27" s="28"/>
      <c r="B27" s="29" t="s">
        <v>46</v>
      </c>
      <c r="C27" s="29"/>
      <c r="D27" s="30">
        <v>35967</v>
      </c>
      <c r="E27" s="30">
        <v>27186</v>
      </c>
      <c r="F27" s="31">
        <v>75.599999999999994</v>
      </c>
    </row>
    <row r="28" spans="1:7" x14ac:dyDescent="0.2">
      <c r="A28" s="22" t="s">
        <v>47</v>
      </c>
      <c r="B28" s="23" t="s">
        <v>48</v>
      </c>
      <c r="C28" s="23"/>
      <c r="D28" s="24">
        <v>17251</v>
      </c>
      <c r="E28" s="24">
        <v>11540</v>
      </c>
      <c r="F28" s="25">
        <v>66.900000000000006</v>
      </c>
    </row>
    <row r="29" spans="1:7" x14ac:dyDescent="0.2">
      <c r="A29" s="26"/>
      <c r="B29" s="10" t="s">
        <v>49</v>
      </c>
      <c r="D29" s="7">
        <v>430498</v>
      </c>
      <c r="E29" s="7">
        <v>316652</v>
      </c>
      <c r="F29" s="27">
        <v>73.599999999999994</v>
      </c>
    </row>
    <row r="30" spans="1:7" x14ac:dyDescent="0.2">
      <c r="A30" s="28"/>
      <c r="B30" s="29" t="s">
        <v>50</v>
      </c>
      <c r="C30" s="29"/>
      <c r="D30" s="30">
        <v>30522</v>
      </c>
      <c r="E30" s="30">
        <v>17789</v>
      </c>
      <c r="F30" s="31">
        <v>58.3</v>
      </c>
      <c r="G30" s="17"/>
    </row>
    <row r="31" spans="1:7" x14ac:dyDescent="0.2">
      <c r="A31" s="32" t="s">
        <v>51</v>
      </c>
      <c r="B31" s="23" t="s">
        <v>52</v>
      </c>
      <c r="C31" s="23"/>
      <c r="D31" s="24">
        <v>53177</v>
      </c>
      <c r="E31" s="24">
        <v>36764</v>
      </c>
      <c r="F31" s="25">
        <v>69.099999999999994</v>
      </c>
      <c r="G31" s="15"/>
    </row>
    <row r="32" spans="1:7" x14ac:dyDescent="0.2">
      <c r="A32" s="17"/>
      <c r="B32" s="10" t="s">
        <v>53</v>
      </c>
      <c r="D32" s="7">
        <v>25203</v>
      </c>
      <c r="E32" s="7">
        <v>17379</v>
      </c>
      <c r="F32" s="27">
        <v>69</v>
      </c>
      <c r="G32" s="15"/>
    </row>
    <row r="33" spans="1:7" x14ac:dyDescent="0.2">
      <c r="A33" s="17"/>
      <c r="B33" s="10" t="s">
        <v>54</v>
      </c>
      <c r="D33" s="7">
        <v>53758</v>
      </c>
      <c r="E33" s="7">
        <v>40408</v>
      </c>
      <c r="F33" s="27">
        <v>75.2</v>
      </c>
      <c r="G33" s="15"/>
    </row>
    <row r="34" spans="1:7" x14ac:dyDescent="0.2">
      <c r="A34" s="17"/>
      <c r="B34" s="29" t="s">
        <v>55</v>
      </c>
      <c r="C34" s="29"/>
      <c r="D34" s="30">
        <v>346133</v>
      </c>
      <c r="E34" s="30">
        <v>251430</v>
      </c>
      <c r="F34" s="31">
        <v>72.599999999999994</v>
      </c>
      <c r="G34" s="15"/>
    </row>
    <row r="35" spans="1:7" ht="42.75" x14ac:dyDescent="0.2">
      <c r="A35" s="37" t="s">
        <v>56</v>
      </c>
      <c r="B35" s="23" t="s">
        <v>57</v>
      </c>
      <c r="C35" s="34" t="s">
        <v>58</v>
      </c>
      <c r="D35" s="24">
        <v>295756</v>
      </c>
      <c r="E35" s="24">
        <v>218700</v>
      </c>
      <c r="F35" s="25">
        <v>73.900000000000006</v>
      </c>
      <c r="G35" s="17"/>
    </row>
    <row r="36" spans="1:7" ht="28.5" x14ac:dyDescent="0.2">
      <c r="A36" s="17"/>
      <c r="B36" s="10" t="s">
        <v>59</v>
      </c>
      <c r="C36" s="35" t="s">
        <v>58</v>
      </c>
      <c r="D36" s="7">
        <v>122549</v>
      </c>
      <c r="E36" s="7">
        <v>84279</v>
      </c>
      <c r="F36" s="27">
        <v>68.8</v>
      </c>
    </row>
    <row r="37" spans="1:7" ht="28.5" x14ac:dyDescent="0.2">
      <c r="A37" s="17"/>
      <c r="B37" s="10" t="s">
        <v>60</v>
      </c>
      <c r="C37" s="35" t="s">
        <v>58</v>
      </c>
      <c r="D37" s="7">
        <v>17176</v>
      </c>
      <c r="E37" s="7">
        <v>12434</v>
      </c>
      <c r="F37" s="27">
        <v>72.400000000000006</v>
      </c>
    </row>
    <row r="38" spans="1:7" ht="28.5" x14ac:dyDescent="0.2">
      <c r="A38" s="9"/>
      <c r="B38" s="29" t="s">
        <v>61</v>
      </c>
      <c r="C38" s="36" t="s">
        <v>58</v>
      </c>
      <c r="D38" s="30">
        <v>3044</v>
      </c>
      <c r="E38" s="30">
        <v>2214</v>
      </c>
      <c r="F38" s="31">
        <v>72.7</v>
      </c>
    </row>
    <row r="39" spans="1:7" ht="28.5" x14ac:dyDescent="0.2">
      <c r="A39" s="33" t="s">
        <v>62</v>
      </c>
      <c r="B39" s="10" t="s">
        <v>57</v>
      </c>
      <c r="C39" s="35" t="s">
        <v>63</v>
      </c>
      <c r="D39" s="7">
        <v>20015</v>
      </c>
      <c r="E39" s="7">
        <v>14721</v>
      </c>
      <c r="F39" s="27">
        <v>73.5</v>
      </c>
    </row>
    <row r="40" spans="1:7" x14ac:dyDescent="0.2">
      <c r="A40" s="17"/>
      <c r="B40" s="10" t="s">
        <v>59</v>
      </c>
      <c r="C40" s="35" t="s">
        <v>63</v>
      </c>
      <c r="D40" s="7">
        <v>3043</v>
      </c>
      <c r="E40" s="7">
        <v>2286</v>
      </c>
      <c r="F40" s="27">
        <v>75.099999999999994</v>
      </c>
    </row>
    <row r="41" spans="1:7" x14ac:dyDescent="0.2">
      <c r="A41" s="17"/>
      <c r="B41" s="10" t="s">
        <v>60</v>
      </c>
      <c r="C41" s="35" t="s">
        <v>63</v>
      </c>
      <c r="D41" s="7">
        <v>212</v>
      </c>
      <c r="E41" s="7">
        <v>149</v>
      </c>
      <c r="F41" s="27">
        <v>70.3</v>
      </c>
    </row>
    <row r="42" spans="1:7" x14ac:dyDescent="0.2">
      <c r="A42" s="9"/>
      <c r="B42" s="29" t="s">
        <v>61</v>
      </c>
      <c r="C42" s="36" t="s">
        <v>63</v>
      </c>
      <c r="D42" s="30">
        <v>304</v>
      </c>
      <c r="E42" s="30">
        <v>213</v>
      </c>
      <c r="F42" s="31">
        <v>70.099999999999994</v>
      </c>
    </row>
    <row r="43" spans="1:7" x14ac:dyDescent="0.2">
      <c r="A43" s="37" t="s">
        <v>64</v>
      </c>
      <c r="B43" s="23" t="s">
        <v>65</v>
      </c>
      <c r="C43" s="23"/>
      <c r="D43" s="24">
        <v>385400</v>
      </c>
      <c r="E43" s="24">
        <v>277850</v>
      </c>
      <c r="F43" s="25">
        <v>72.099999999999994</v>
      </c>
    </row>
    <row r="44" spans="1:7" x14ac:dyDescent="0.2">
      <c r="A44" s="38"/>
      <c r="B44" s="29" t="s">
        <v>66</v>
      </c>
      <c r="C44" s="29"/>
      <c r="D44" s="30">
        <v>92871</v>
      </c>
      <c r="E44" s="30">
        <v>68131</v>
      </c>
      <c r="F44" s="31">
        <v>73.400000000000006</v>
      </c>
    </row>
    <row r="45" spans="1:7" x14ac:dyDescent="0.2">
      <c r="A45" s="37" t="s">
        <v>67</v>
      </c>
      <c r="B45" s="23" t="s">
        <v>68</v>
      </c>
      <c r="C45" s="23"/>
      <c r="D45" s="24">
        <v>29973</v>
      </c>
      <c r="E45" s="24">
        <v>22262</v>
      </c>
      <c r="F45" s="25">
        <v>74.3</v>
      </c>
    </row>
    <row r="46" spans="1:7" x14ac:dyDescent="0.2">
      <c r="A46" s="33"/>
      <c r="B46" s="10" t="s">
        <v>69</v>
      </c>
      <c r="D46" s="7">
        <v>26607</v>
      </c>
      <c r="E46" s="7">
        <v>19086</v>
      </c>
      <c r="F46" s="27">
        <v>71.7</v>
      </c>
    </row>
    <row r="47" spans="1:7" x14ac:dyDescent="0.2">
      <c r="A47" s="33"/>
      <c r="B47" s="10" t="s">
        <v>70</v>
      </c>
      <c r="D47" s="7">
        <v>21099</v>
      </c>
      <c r="E47" s="7">
        <v>15438</v>
      </c>
      <c r="F47" s="27">
        <v>73.2</v>
      </c>
    </row>
    <row r="48" spans="1:7" x14ac:dyDescent="0.2">
      <c r="A48" s="33"/>
      <c r="B48" s="10" t="s">
        <v>71</v>
      </c>
      <c r="D48" s="7">
        <v>385474</v>
      </c>
      <c r="E48" s="7">
        <v>277909</v>
      </c>
      <c r="F48" s="27">
        <v>72.099999999999994</v>
      </c>
    </row>
    <row r="49" spans="1:6" x14ac:dyDescent="0.2">
      <c r="A49" s="33"/>
      <c r="B49" s="10" t="s">
        <v>72</v>
      </c>
      <c r="D49" s="7">
        <v>10856</v>
      </c>
      <c r="E49" s="7">
        <v>8138</v>
      </c>
      <c r="F49" s="27">
        <v>75</v>
      </c>
    </row>
    <row r="50" spans="1:6" x14ac:dyDescent="0.2">
      <c r="A50" s="38"/>
      <c r="B50" s="29" t="s">
        <v>73</v>
      </c>
      <c r="C50" s="29"/>
      <c r="D50" s="30">
        <v>4262</v>
      </c>
      <c r="E50" s="30">
        <v>3148</v>
      </c>
      <c r="F50" s="31">
        <v>73.900000000000006</v>
      </c>
    </row>
    <row r="51" spans="1:6" x14ac:dyDescent="0.2">
      <c r="A51" s="37" t="s">
        <v>74</v>
      </c>
      <c r="B51" s="23" t="s">
        <v>75</v>
      </c>
      <c r="C51" s="23"/>
      <c r="D51" s="24">
        <v>17930</v>
      </c>
      <c r="E51" s="24">
        <v>12992</v>
      </c>
      <c r="F51" s="25">
        <v>72.5</v>
      </c>
    </row>
    <row r="52" spans="1:6" x14ac:dyDescent="0.2">
      <c r="A52" s="33"/>
      <c r="B52" s="10" t="s">
        <v>76</v>
      </c>
      <c r="D52" s="7">
        <v>55491</v>
      </c>
      <c r="E52" s="7">
        <v>38957</v>
      </c>
      <c r="F52" s="27">
        <v>70.2</v>
      </c>
    </row>
    <row r="53" spans="1:6" x14ac:dyDescent="0.2">
      <c r="A53" s="33"/>
      <c r="B53" s="10" t="s">
        <v>60</v>
      </c>
      <c r="D53" s="7">
        <v>297</v>
      </c>
      <c r="E53" s="7">
        <v>175</v>
      </c>
      <c r="F53" s="27">
        <v>58.9</v>
      </c>
    </row>
    <row r="54" spans="1:6" x14ac:dyDescent="0.2">
      <c r="A54" s="38"/>
      <c r="B54" s="29" t="s">
        <v>11</v>
      </c>
      <c r="C54" s="29"/>
      <c r="D54" s="30">
        <v>404553</v>
      </c>
      <c r="E54" s="30">
        <v>293857</v>
      </c>
      <c r="F54" s="31">
        <v>72.599999999999994</v>
      </c>
    </row>
    <row r="55" spans="1:6" s="134" customFormat="1" x14ac:dyDescent="0.2">
      <c r="A55" s="130" t="s">
        <v>172</v>
      </c>
      <c r="B55" s="41" t="s">
        <v>57</v>
      </c>
      <c r="C55" s="131" t="s">
        <v>86</v>
      </c>
      <c r="D55" s="132">
        <v>166253</v>
      </c>
      <c r="E55" s="132">
        <v>123246</v>
      </c>
      <c r="F55" s="133">
        <v>74.099999999999994</v>
      </c>
    </row>
    <row r="56" spans="1:6" s="134" customFormat="1" x14ac:dyDescent="0.2">
      <c r="A56" s="130"/>
      <c r="B56" s="41" t="s">
        <v>59</v>
      </c>
      <c r="C56" s="135" t="s">
        <v>86</v>
      </c>
      <c r="D56" s="132">
        <v>133563</v>
      </c>
      <c r="E56" s="132">
        <v>95840</v>
      </c>
      <c r="F56" s="133">
        <v>71.8</v>
      </c>
    </row>
    <row r="57" spans="1:6" s="134" customFormat="1" x14ac:dyDescent="0.2">
      <c r="A57" s="130"/>
      <c r="B57" s="41" t="s">
        <v>61</v>
      </c>
      <c r="C57" s="135" t="s">
        <v>86</v>
      </c>
      <c r="D57" s="132">
        <v>31581</v>
      </c>
      <c r="E57" s="132">
        <v>22394</v>
      </c>
      <c r="F57" s="133">
        <v>70.900000000000006</v>
      </c>
    </row>
    <row r="58" spans="1:6" s="134" customFormat="1" ht="28.5" x14ac:dyDescent="0.2">
      <c r="A58" s="136" t="s">
        <v>180</v>
      </c>
      <c r="B58" s="137" t="s">
        <v>57</v>
      </c>
      <c r="C58" s="131" t="s">
        <v>58</v>
      </c>
      <c r="D58" s="138">
        <v>263738</v>
      </c>
      <c r="E58" s="138">
        <v>193408</v>
      </c>
      <c r="F58" s="139">
        <v>73.3</v>
      </c>
    </row>
    <row r="59" spans="1:6" s="134" customFormat="1" ht="28.5" x14ac:dyDescent="0.2">
      <c r="A59" s="130"/>
      <c r="B59" s="41" t="s">
        <v>59</v>
      </c>
      <c r="C59" s="135" t="s">
        <v>58</v>
      </c>
      <c r="D59" s="132">
        <v>172030</v>
      </c>
      <c r="E59" s="132">
        <v>122359</v>
      </c>
      <c r="F59" s="133">
        <v>71.099999999999994</v>
      </c>
    </row>
    <row r="60" spans="1:6" s="134" customFormat="1" ht="28.5" x14ac:dyDescent="0.2">
      <c r="A60" s="140"/>
      <c r="B60" s="141" t="s">
        <v>61</v>
      </c>
      <c r="C60" s="142" t="s">
        <v>58</v>
      </c>
      <c r="D60" s="143">
        <v>2757</v>
      </c>
      <c r="E60" s="143">
        <v>1860</v>
      </c>
      <c r="F60" s="144">
        <v>67.5</v>
      </c>
    </row>
    <row r="61" spans="1:6" x14ac:dyDescent="0.2">
      <c r="A61" s="37" t="s">
        <v>77</v>
      </c>
      <c r="B61" s="23" t="s">
        <v>78</v>
      </c>
      <c r="C61" s="34" t="s">
        <v>79</v>
      </c>
      <c r="D61" s="24">
        <v>50670</v>
      </c>
      <c r="E61" s="24">
        <v>36946</v>
      </c>
      <c r="F61" s="25">
        <v>72.900000000000006</v>
      </c>
    </row>
    <row r="62" spans="1:6" x14ac:dyDescent="0.2">
      <c r="A62" s="33"/>
      <c r="B62" s="10" t="s">
        <v>80</v>
      </c>
      <c r="C62" s="35" t="s">
        <v>79</v>
      </c>
      <c r="D62" s="7">
        <v>29993</v>
      </c>
      <c r="E62" s="7">
        <v>22721</v>
      </c>
      <c r="F62" s="27">
        <v>75.8</v>
      </c>
    </row>
    <row r="63" spans="1:6" x14ac:dyDescent="0.2">
      <c r="A63" s="33"/>
      <c r="B63" s="10" t="s">
        <v>81</v>
      </c>
      <c r="C63" s="35" t="s">
        <v>79</v>
      </c>
      <c r="D63" s="7">
        <v>18947</v>
      </c>
      <c r="E63" s="7">
        <v>13414</v>
      </c>
      <c r="F63" s="27">
        <v>70.8</v>
      </c>
    </row>
    <row r="64" spans="1:6" x14ac:dyDescent="0.2">
      <c r="A64" s="33"/>
      <c r="B64" s="10" t="s">
        <v>82</v>
      </c>
      <c r="C64" s="35" t="s">
        <v>79</v>
      </c>
      <c r="D64" s="7">
        <v>8405</v>
      </c>
      <c r="E64" s="7">
        <v>6058</v>
      </c>
      <c r="F64" s="27">
        <v>72.099999999999994</v>
      </c>
    </row>
    <row r="65" spans="1:13" x14ac:dyDescent="0.2">
      <c r="A65" s="33"/>
      <c r="B65" s="10" t="s">
        <v>60</v>
      </c>
      <c r="C65" s="35" t="s">
        <v>79</v>
      </c>
      <c r="D65" s="7">
        <v>8531</v>
      </c>
      <c r="E65" s="7">
        <v>5811</v>
      </c>
      <c r="F65" s="27">
        <v>68.099999999999994</v>
      </c>
    </row>
    <row r="66" spans="1:13" x14ac:dyDescent="0.2">
      <c r="A66" s="38"/>
      <c r="B66" s="10" t="s">
        <v>83</v>
      </c>
      <c r="C66" s="35" t="s">
        <v>79</v>
      </c>
      <c r="D66" s="7">
        <v>288007</v>
      </c>
      <c r="E66" s="7">
        <v>208907</v>
      </c>
      <c r="F66" s="27">
        <v>72.5</v>
      </c>
      <c r="J66" s="56"/>
      <c r="K66" s="18"/>
      <c r="L66" s="18"/>
      <c r="M66" s="19"/>
    </row>
    <row r="67" spans="1:13" ht="15" customHeight="1" x14ac:dyDescent="0.2">
      <c r="A67" s="37" t="s">
        <v>84</v>
      </c>
      <c r="B67" s="23" t="s">
        <v>85</v>
      </c>
      <c r="C67" s="34" t="s">
        <v>86</v>
      </c>
      <c r="D67" s="24">
        <v>62961</v>
      </c>
      <c r="E67" s="24">
        <v>45683</v>
      </c>
      <c r="F67" s="25">
        <v>72.599999999999994</v>
      </c>
    </row>
    <row r="68" spans="1:13" x14ac:dyDescent="0.2">
      <c r="A68" s="33"/>
      <c r="B68" s="10" t="s">
        <v>87</v>
      </c>
      <c r="C68" s="35" t="s">
        <v>86</v>
      </c>
      <c r="D68" s="7">
        <v>65093</v>
      </c>
      <c r="E68" s="7">
        <v>47398</v>
      </c>
      <c r="F68" s="27">
        <v>72.8</v>
      </c>
    </row>
    <row r="69" spans="1:13" x14ac:dyDescent="0.2">
      <c r="A69" s="33"/>
      <c r="B69" s="10" t="s">
        <v>88</v>
      </c>
      <c r="C69" s="35" t="s">
        <v>86</v>
      </c>
      <c r="D69" s="7">
        <v>63128</v>
      </c>
      <c r="E69" s="7">
        <v>45960</v>
      </c>
      <c r="F69" s="27">
        <v>72.8</v>
      </c>
    </row>
    <row r="70" spans="1:13" x14ac:dyDescent="0.2">
      <c r="A70" s="33"/>
      <c r="B70" s="10" t="s">
        <v>89</v>
      </c>
      <c r="C70" s="35" t="s">
        <v>86</v>
      </c>
      <c r="D70" s="7">
        <v>64942</v>
      </c>
      <c r="E70" s="7">
        <v>47334</v>
      </c>
      <c r="F70" s="27">
        <v>72.900000000000006</v>
      </c>
    </row>
    <row r="71" spans="1:13" x14ac:dyDescent="0.2">
      <c r="A71" s="33"/>
      <c r="B71" s="10" t="s">
        <v>90</v>
      </c>
      <c r="C71" s="35" t="s">
        <v>86</v>
      </c>
      <c r="D71" s="7">
        <v>74751</v>
      </c>
      <c r="E71" s="7">
        <v>54706</v>
      </c>
      <c r="F71" s="27">
        <v>73.2</v>
      </c>
    </row>
    <row r="72" spans="1:13" x14ac:dyDescent="0.2">
      <c r="A72" s="38"/>
      <c r="B72" s="29" t="s">
        <v>60</v>
      </c>
      <c r="C72" s="36" t="s">
        <v>86</v>
      </c>
      <c r="D72" s="30">
        <v>522</v>
      </c>
      <c r="E72" s="30">
        <v>399</v>
      </c>
      <c r="F72" s="31">
        <v>76.400000000000006</v>
      </c>
    </row>
    <row r="73" spans="1:13" ht="13.35" customHeight="1" x14ac:dyDescent="0.2">
      <c r="A73" s="37" t="s">
        <v>91</v>
      </c>
      <c r="B73" s="23" t="s">
        <v>92</v>
      </c>
      <c r="C73" s="39" t="s">
        <v>93</v>
      </c>
      <c r="D73" s="24">
        <v>1144</v>
      </c>
      <c r="E73" s="24">
        <v>805</v>
      </c>
      <c r="F73" s="25">
        <v>70.400000000000006</v>
      </c>
    </row>
    <row r="74" spans="1:13" x14ac:dyDescent="0.2">
      <c r="A74" s="33"/>
      <c r="B74" s="10" t="s">
        <v>94</v>
      </c>
      <c r="C74" s="57" t="s">
        <v>93</v>
      </c>
      <c r="D74" s="7">
        <v>1541</v>
      </c>
      <c r="E74" s="7">
        <v>1152</v>
      </c>
      <c r="F74" s="27">
        <v>74.8</v>
      </c>
    </row>
    <row r="75" spans="1:13" x14ac:dyDescent="0.2">
      <c r="A75" s="33"/>
      <c r="B75" s="10" t="s">
        <v>95</v>
      </c>
      <c r="C75" s="57" t="s">
        <v>93</v>
      </c>
      <c r="D75" s="7">
        <v>1820</v>
      </c>
      <c r="E75" s="7">
        <v>1364</v>
      </c>
      <c r="F75" s="27">
        <v>74.900000000000006</v>
      </c>
    </row>
    <row r="76" spans="1:13" x14ac:dyDescent="0.2">
      <c r="A76" s="33"/>
      <c r="B76" s="10" t="s">
        <v>96</v>
      </c>
      <c r="C76" s="57" t="s">
        <v>93</v>
      </c>
      <c r="D76" s="7">
        <v>1973</v>
      </c>
      <c r="E76" s="7">
        <v>1486</v>
      </c>
      <c r="F76" s="27">
        <v>75.3</v>
      </c>
    </row>
    <row r="77" spans="1:13" x14ac:dyDescent="0.2">
      <c r="A77" s="33"/>
      <c r="B77" s="10" t="s">
        <v>97</v>
      </c>
      <c r="C77" s="57" t="s">
        <v>93</v>
      </c>
      <c r="D77" s="7">
        <v>1631</v>
      </c>
      <c r="E77" s="7">
        <v>1255</v>
      </c>
      <c r="F77" s="27">
        <v>76.900000000000006</v>
      </c>
    </row>
    <row r="78" spans="1:13" x14ac:dyDescent="0.2">
      <c r="A78" s="33"/>
      <c r="B78" s="10" t="s">
        <v>59</v>
      </c>
      <c r="C78" s="57" t="s">
        <v>93</v>
      </c>
      <c r="D78" s="7">
        <v>1339</v>
      </c>
      <c r="E78" s="7">
        <v>883</v>
      </c>
      <c r="F78" s="27">
        <v>65.900000000000006</v>
      </c>
    </row>
    <row r="79" spans="1:13" x14ac:dyDescent="0.2">
      <c r="A79" s="38"/>
      <c r="B79" s="29" t="s">
        <v>60</v>
      </c>
      <c r="C79" s="58" t="s">
        <v>93</v>
      </c>
      <c r="D79" s="30">
        <v>58</v>
      </c>
      <c r="E79" s="30">
        <v>40</v>
      </c>
      <c r="F79" s="31">
        <v>69</v>
      </c>
    </row>
    <row r="80" spans="1:13" ht="13.35" customHeight="1" x14ac:dyDescent="0.2">
      <c r="A80" s="37" t="s">
        <v>98</v>
      </c>
      <c r="B80" s="23" t="s">
        <v>99</v>
      </c>
      <c r="C80" s="34" t="s">
        <v>63</v>
      </c>
      <c r="D80" s="24">
        <v>3380</v>
      </c>
      <c r="E80" s="24">
        <v>2444</v>
      </c>
      <c r="F80" s="25">
        <v>72.3</v>
      </c>
    </row>
    <row r="81" spans="1:6" x14ac:dyDescent="0.2">
      <c r="A81" s="33"/>
      <c r="B81" s="10" t="s">
        <v>100</v>
      </c>
      <c r="C81" s="35" t="s">
        <v>63</v>
      </c>
      <c r="D81" s="7">
        <v>3658</v>
      </c>
      <c r="E81" s="7">
        <v>2700</v>
      </c>
      <c r="F81" s="27">
        <v>73.8</v>
      </c>
    </row>
    <row r="82" spans="1:6" x14ac:dyDescent="0.2">
      <c r="A82" s="33"/>
      <c r="B82" s="10" t="s">
        <v>101</v>
      </c>
      <c r="C82" s="35" t="s">
        <v>63</v>
      </c>
      <c r="D82" s="7">
        <v>4271</v>
      </c>
      <c r="E82" s="7">
        <v>3140</v>
      </c>
      <c r="F82" s="27">
        <v>73.5</v>
      </c>
    </row>
    <row r="83" spans="1:6" x14ac:dyDescent="0.2">
      <c r="A83" s="33"/>
      <c r="B83" s="10" t="s">
        <v>102</v>
      </c>
      <c r="C83" s="35" t="s">
        <v>63</v>
      </c>
      <c r="D83" s="7">
        <v>5527</v>
      </c>
      <c r="E83" s="7">
        <v>4106</v>
      </c>
      <c r="F83" s="27">
        <v>74.3</v>
      </c>
    </row>
    <row r="84" spans="1:6" x14ac:dyDescent="0.2">
      <c r="A84" s="33"/>
      <c r="B84" s="10" t="s">
        <v>103</v>
      </c>
      <c r="C84" s="35" t="s">
        <v>63</v>
      </c>
      <c r="D84" s="7">
        <v>6687</v>
      </c>
      <c r="E84" s="7">
        <v>4942</v>
      </c>
      <c r="F84" s="27">
        <v>73.900000000000006</v>
      </c>
    </row>
    <row r="85" spans="1:6" x14ac:dyDescent="0.2">
      <c r="A85" s="38"/>
      <c r="B85" s="29" t="s">
        <v>60</v>
      </c>
      <c r="C85" s="36" t="s">
        <v>63</v>
      </c>
      <c r="D85" s="30">
        <v>51</v>
      </c>
      <c r="E85" s="30">
        <v>37</v>
      </c>
      <c r="F85" s="31">
        <v>72.5</v>
      </c>
    </row>
    <row r="86" spans="1:6" ht="13.5" customHeight="1" x14ac:dyDescent="0.2">
      <c r="A86" s="33" t="s">
        <v>104</v>
      </c>
      <c r="B86" s="10" t="s">
        <v>60</v>
      </c>
      <c r="C86" s="35" t="s">
        <v>105</v>
      </c>
      <c r="D86" s="59">
        <v>18</v>
      </c>
      <c r="E86" s="59" t="s">
        <v>106</v>
      </c>
      <c r="F86" s="60" t="s">
        <v>107</v>
      </c>
    </row>
    <row r="87" spans="1:6" x14ac:dyDescent="0.2">
      <c r="A87" s="33"/>
      <c r="B87" s="10" t="s">
        <v>108</v>
      </c>
      <c r="C87" s="35" t="s">
        <v>105</v>
      </c>
      <c r="D87" s="7">
        <v>1624</v>
      </c>
      <c r="E87" s="7">
        <v>1164</v>
      </c>
      <c r="F87" s="27">
        <v>71.7</v>
      </c>
    </row>
    <row r="88" spans="1:6" x14ac:dyDescent="0.2">
      <c r="A88" s="33"/>
      <c r="B88" s="10" t="s">
        <v>109</v>
      </c>
      <c r="C88" s="35" t="s">
        <v>105</v>
      </c>
      <c r="D88" s="7">
        <v>1702</v>
      </c>
      <c r="E88" s="7">
        <v>1239</v>
      </c>
      <c r="F88" s="27">
        <v>72.8</v>
      </c>
    </row>
    <row r="89" spans="1:6" x14ac:dyDescent="0.2">
      <c r="A89" s="33"/>
      <c r="B89" s="10" t="s">
        <v>110</v>
      </c>
      <c r="C89" s="35" t="s">
        <v>105</v>
      </c>
      <c r="D89" s="7">
        <v>1607</v>
      </c>
      <c r="E89" s="7">
        <v>1154</v>
      </c>
      <c r="F89" s="27">
        <v>71.8</v>
      </c>
    </row>
    <row r="90" spans="1:6" x14ac:dyDescent="0.2">
      <c r="A90" s="33"/>
      <c r="B90" s="10" t="s">
        <v>111</v>
      </c>
      <c r="C90" s="35" t="s">
        <v>105</v>
      </c>
      <c r="D90" s="7">
        <v>1765</v>
      </c>
      <c r="E90" s="7">
        <v>1314</v>
      </c>
      <c r="F90" s="27">
        <v>74.400000000000006</v>
      </c>
    </row>
    <row r="91" spans="1:6" x14ac:dyDescent="0.2">
      <c r="A91" s="40"/>
      <c r="B91" s="29" t="s">
        <v>112</v>
      </c>
      <c r="C91" s="36" t="s">
        <v>105</v>
      </c>
      <c r="D91" s="30">
        <v>1865</v>
      </c>
      <c r="E91" s="30">
        <v>1376</v>
      </c>
      <c r="F91" s="40">
        <v>73.8</v>
      </c>
    </row>
    <row r="92" spans="1:6" x14ac:dyDescent="0.2">
      <c r="A92" s="37" t="s">
        <v>113</v>
      </c>
      <c r="B92" s="23" t="s">
        <v>114</v>
      </c>
      <c r="C92" s="23"/>
      <c r="D92" s="24">
        <v>31252</v>
      </c>
      <c r="E92" s="24">
        <v>17607</v>
      </c>
      <c r="F92" s="25">
        <v>56.3</v>
      </c>
    </row>
    <row r="93" spans="1:6" x14ac:dyDescent="0.2">
      <c r="A93" s="33"/>
      <c r="B93" s="10" t="s">
        <v>115</v>
      </c>
      <c r="D93" s="7">
        <v>98763</v>
      </c>
      <c r="E93" s="7">
        <v>73730</v>
      </c>
      <c r="F93" s="27">
        <v>74.7</v>
      </c>
    </row>
    <row r="94" spans="1:6" x14ac:dyDescent="0.2">
      <c r="A94" s="33"/>
      <c r="B94" s="10" t="s">
        <v>116</v>
      </c>
      <c r="D94" s="7">
        <v>1370</v>
      </c>
      <c r="E94" s="7">
        <v>905</v>
      </c>
      <c r="F94" s="27">
        <v>66.099999999999994</v>
      </c>
    </row>
    <row r="95" spans="1:6" x14ac:dyDescent="0.2">
      <c r="A95" s="33"/>
      <c r="B95" s="10" t="s">
        <v>117</v>
      </c>
      <c r="D95" s="7">
        <v>312839</v>
      </c>
      <c r="E95" s="7">
        <v>226935</v>
      </c>
      <c r="F95" s="27">
        <v>72.5</v>
      </c>
    </row>
    <row r="96" spans="1:6" x14ac:dyDescent="0.2">
      <c r="A96" s="38"/>
      <c r="B96" s="29" t="s">
        <v>60</v>
      </c>
      <c r="C96" s="29"/>
      <c r="D96" s="30">
        <v>34047</v>
      </c>
      <c r="E96" s="30">
        <v>26804</v>
      </c>
      <c r="F96" s="31">
        <v>78.7</v>
      </c>
    </row>
    <row r="97" spans="1:12" ht="13.5" customHeight="1" x14ac:dyDescent="0.2">
      <c r="A97" s="37" t="s">
        <v>118</v>
      </c>
      <c r="B97" s="23" t="s">
        <v>119</v>
      </c>
      <c r="C97" s="34" t="s">
        <v>79</v>
      </c>
      <c r="D97" s="24">
        <v>146564</v>
      </c>
      <c r="E97" s="24">
        <v>107182</v>
      </c>
      <c r="F97" s="25">
        <v>73.099999999999994</v>
      </c>
    </row>
    <row r="98" spans="1:12" x14ac:dyDescent="0.2">
      <c r="A98" s="17"/>
      <c r="B98" s="10" t="s">
        <v>120</v>
      </c>
      <c r="C98" s="35" t="s">
        <v>79</v>
      </c>
      <c r="D98" s="7">
        <v>15808</v>
      </c>
      <c r="E98" s="7">
        <v>10623</v>
      </c>
      <c r="F98" s="27">
        <v>67.2</v>
      </c>
    </row>
    <row r="99" spans="1:12" x14ac:dyDescent="0.2">
      <c r="A99" s="17"/>
      <c r="B99" s="10" t="s">
        <v>121</v>
      </c>
      <c r="C99" s="35" t="s">
        <v>79</v>
      </c>
      <c r="D99" s="7">
        <v>67470</v>
      </c>
      <c r="E99" s="7">
        <v>46518</v>
      </c>
      <c r="F99" s="27">
        <v>68.900000000000006</v>
      </c>
      <c r="I99" s="10"/>
      <c r="J99" s="56"/>
      <c r="K99" s="18"/>
      <c r="L99" s="19"/>
    </row>
    <row r="100" spans="1:12" x14ac:dyDescent="0.2">
      <c r="A100" s="9"/>
      <c r="B100" s="29" t="s">
        <v>60</v>
      </c>
      <c r="C100" s="36" t="s">
        <v>79</v>
      </c>
      <c r="D100" s="30">
        <v>174711</v>
      </c>
      <c r="E100" s="30">
        <v>129534</v>
      </c>
      <c r="F100" s="31">
        <v>74.099999999999994</v>
      </c>
    </row>
    <row r="101" spans="1:12" s="134" customFormat="1" x14ac:dyDescent="0.2">
      <c r="A101" s="130" t="s">
        <v>179</v>
      </c>
      <c r="B101" s="41" t="s">
        <v>57</v>
      </c>
      <c r="C101" s="131" t="s">
        <v>86</v>
      </c>
      <c r="D101" s="132">
        <v>192154</v>
      </c>
      <c r="E101" s="132">
        <v>141477</v>
      </c>
      <c r="F101" s="133">
        <v>73.599999999999994</v>
      </c>
    </row>
    <row r="102" spans="1:12" s="134" customFormat="1" x14ac:dyDescent="0.2">
      <c r="A102" s="130"/>
      <c r="B102" s="41" t="s">
        <v>59</v>
      </c>
      <c r="C102" s="135" t="s">
        <v>86</v>
      </c>
      <c r="D102" s="132">
        <v>107356</v>
      </c>
      <c r="E102" s="132">
        <v>77447</v>
      </c>
      <c r="F102" s="133">
        <v>72.099999999999994</v>
      </c>
    </row>
    <row r="103" spans="1:12" s="134" customFormat="1" x14ac:dyDescent="0.2">
      <c r="A103" s="130"/>
      <c r="B103" s="41" t="s">
        <v>60</v>
      </c>
      <c r="C103" s="135" t="s">
        <v>86</v>
      </c>
      <c r="D103" s="132">
        <v>30457</v>
      </c>
      <c r="E103" s="132">
        <v>21508</v>
      </c>
      <c r="F103" s="133">
        <v>70.599999999999994</v>
      </c>
    </row>
    <row r="104" spans="1:12" s="134" customFormat="1" x14ac:dyDescent="0.2">
      <c r="A104" s="130"/>
      <c r="B104" s="41" t="s">
        <v>61</v>
      </c>
      <c r="C104" s="135" t="s">
        <v>86</v>
      </c>
      <c r="D104" s="132">
        <v>1430</v>
      </c>
      <c r="E104" s="132">
        <v>1048</v>
      </c>
      <c r="F104" s="133">
        <v>73.3</v>
      </c>
    </row>
    <row r="105" spans="1:12" x14ac:dyDescent="0.2">
      <c r="A105" s="37" t="s">
        <v>122</v>
      </c>
      <c r="B105" s="23" t="s">
        <v>123</v>
      </c>
      <c r="C105" s="23"/>
      <c r="D105" s="24">
        <v>280137</v>
      </c>
      <c r="E105" s="24">
        <v>209922</v>
      </c>
      <c r="F105" s="25">
        <v>74.900000000000006</v>
      </c>
    </row>
    <row r="106" spans="1:12" x14ac:dyDescent="0.2">
      <c r="A106" s="33"/>
      <c r="B106" s="10" t="s">
        <v>124</v>
      </c>
      <c r="D106" s="7">
        <v>196562</v>
      </c>
      <c r="E106" s="7">
        <v>134918</v>
      </c>
      <c r="F106" s="27">
        <v>68.599999999999994</v>
      </c>
    </row>
    <row r="107" spans="1:12" x14ac:dyDescent="0.2">
      <c r="A107" s="33"/>
      <c r="B107" s="10" t="s">
        <v>125</v>
      </c>
      <c r="D107" s="7">
        <v>956</v>
      </c>
      <c r="E107" s="7">
        <v>720</v>
      </c>
      <c r="F107" s="27">
        <v>75.3</v>
      </c>
    </row>
    <row r="108" spans="1:12" x14ac:dyDescent="0.2">
      <c r="A108" s="38"/>
      <c r="B108" s="29" t="s">
        <v>60</v>
      </c>
      <c r="C108" s="29"/>
      <c r="D108" s="30">
        <v>616</v>
      </c>
      <c r="E108" s="30">
        <v>421</v>
      </c>
      <c r="F108" s="31">
        <v>68.3</v>
      </c>
    </row>
    <row r="109" spans="1:12" x14ac:dyDescent="0.2">
      <c r="A109" s="37" t="s">
        <v>126</v>
      </c>
      <c r="B109" s="23" t="s">
        <v>127</v>
      </c>
      <c r="C109" s="23"/>
      <c r="D109" s="24">
        <v>349056</v>
      </c>
      <c r="E109" s="24">
        <v>255195</v>
      </c>
      <c r="F109" s="25">
        <v>73.099999999999994</v>
      </c>
    </row>
    <row r="110" spans="1:12" x14ac:dyDescent="0.2">
      <c r="A110" s="33"/>
      <c r="B110" s="10" t="s">
        <v>128</v>
      </c>
      <c r="D110" s="7">
        <v>42719</v>
      </c>
      <c r="E110" s="7">
        <v>31894</v>
      </c>
      <c r="F110" s="27">
        <v>74.7</v>
      </c>
    </row>
    <row r="111" spans="1:12" x14ac:dyDescent="0.2">
      <c r="A111" s="33"/>
      <c r="B111" s="10" t="s">
        <v>59</v>
      </c>
      <c r="D111" s="7">
        <v>24350</v>
      </c>
      <c r="E111" s="7">
        <v>13916</v>
      </c>
      <c r="F111" s="27">
        <v>57.1</v>
      </c>
    </row>
    <row r="112" spans="1:12" x14ac:dyDescent="0.2">
      <c r="A112" s="33"/>
      <c r="B112" s="10" t="s">
        <v>129</v>
      </c>
      <c r="D112" s="7">
        <v>8816</v>
      </c>
      <c r="E112" s="7">
        <v>6629</v>
      </c>
      <c r="F112" s="27">
        <v>75.2</v>
      </c>
    </row>
    <row r="113" spans="1:6" x14ac:dyDescent="0.2">
      <c r="A113" s="33"/>
      <c r="B113" s="10" t="s">
        <v>130</v>
      </c>
      <c r="D113" s="7">
        <v>43038</v>
      </c>
      <c r="E113" s="7">
        <v>30694</v>
      </c>
      <c r="F113" s="27">
        <v>71.3</v>
      </c>
    </row>
    <row r="114" spans="1:6" x14ac:dyDescent="0.2">
      <c r="A114" s="38"/>
      <c r="B114" s="29" t="s">
        <v>60</v>
      </c>
      <c r="C114" s="29"/>
      <c r="D114" s="30">
        <v>10292</v>
      </c>
      <c r="E114" s="30">
        <v>7653</v>
      </c>
      <c r="F114" s="31">
        <v>74.400000000000006</v>
      </c>
    </row>
    <row r="115" spans="1:6" ht="28.5" x14ac:dyDescent="0.2">
      <c r="A115" s="33" t="s">
        <v>131</v>
      </c>
      <c r="B115" s="41">
        <v>1</v>
      </c>
      <c r="C115" s="42" t="s">
        <v>132</v>
      </c>
      <c r="D115" s="7">
        <v>71689</v>
      </c>
      <c r="E115" s="7">
        <v>53556</v>
      </c>
      <c r="F115" s="27">
        <v>74.7</v>
      </c>
    </row>
    <row r="116" spans="1:6" ht="28.5" x14ac:dyDescent="0.2">
      <c r="A116" s="33"/>
      <c r="B116" s="41">
        <v>2</v>
      </c>
      <c r="C116" s="42" t="s">
        <v>132</v>
      </c>
      <c r="D116" s="7">
        <v>72736</v>
      </c>
      <c r="E116" s="7">
        <v>53956</v>
      </c>
      <c r="F116" s="27">
        <v>74.2</v>
      </c>
    </row>
    <row r="117" spans="1:6" ht="28.5" x14ac:dyDescent="0.2">
      <c r="A117" s="33"/>
      <c r="B117" s="41">
        <v>3</v>
      </c>
      <c r="C117" s="42" t="s">
        <v>132</v>
      </c>
      <c r="D117" s="7">
        <v>36402</v>
      </c>
      <c r="E117" s="7">
        <v>27376</v>
      </c>
      <c r="F117" s="27">
        <v>75.2</v>
      </c>
    </row>
    <row r="118" spans="1:6" ht="28.5" x14ac:dyDescent="0.2">
      <c r="A118" s="33"/>
      <c r="B118" s="41">
        <v>4</v>
      </c>
      <c r="C118" s="42" t="s">
        <v>132</v>
      </c>
      <c r="D118" s="7">
        <v>19954</v>
      </c>
      <c r="E118" s="7">
        <v>14655</v>
      </c>
      <c r="F118" s="27">
        <v>73.400000000000006</v>
      </c>
    </row>
    <row r="119" spans="1:6" ht="28.5" x14ac:dyDescent="0.2">
      <c r="A119" s="33"/>
      <c r="B119" s="41">
        <v>5</v>
      </c>
      <c r="C119" s="42" t="s">
        <v>132</v>
      </c>
      <c r="D119" s="7">
        <v>14106</v>
      </c>
      <c r="E119" s="7">
        <v>10625</v>
      </c>
      <c r="F119" s="27">
        <v>75.3</v>
      </c>
    </row>
    <row r="120" spans="1:6" ht="28.5" x14ac:dyDescent="0.2">
      <c r="A120" s="33"/>
      <c r="B120" s="41">
        <v>6</v>
      </c>
      <c r="C120" s="42" t="s">
        <v>132</v>
      </c>
      <c r="D120" s="7">
        <v>33005</v>
      </c>
      <c r="E120" s="7">
        <v>24701</v>
      </c>
      <c r="F120" s="27">
        <v>74.8</v>
      </c>
    </row>
    <row r="121" spans="1:6" ht="28.5" x14ac:dyDescent="0.2">
      <c r="A121" s="33"/>
      <c r="B121" s="41">
        <v>7</v>
      </c>
      <c r="C121" s="42" t="s">
        <v>132</v>
      </c>
      <c r="D121" s="7">
        <v>20451</v>
      </c>
      <c r="E121" s="7">
        <v>15148</v>
      </c>
      <c r="F121" s="27">
        <v>74.099999999999994</v>
      </c>
    </row>
    <row r="122" spans="1:6" ht="28.5" x14ac:dyDescent="0.2">
      <c r="A122" s="33"/>
      <c r="B122" s="41">
        <v>8</v>
      </c>
      <c r="C122" s="42" t="s">
        <v>132</v>
      </c>
      <c r="D122" s="7">
        <v>1169</v>
      </c>
      <c r="E122" s="7">
        <v>858</v>
      </c>
      <c r="F122" s="27">
        <v>73.400000000000006</v>
      </c>
    </row>
    <row r="123" spans="1:6" ht="28.5" x14ac:dyDescent="0.2">
      <c r="A123" s="33"/>
      <c r="B123" s="41" t="s">
        <v>133</v>
      </c>
      <c r="C123" s="42" t="s">
        <v>132</v>
      </c>
      <c r="D123" s="7">
        <v>37100</v>
      </c>
      <c r="E123" s="7">
        <v>27167</v>
      </c>
      <c r="F123" s="27">
        <v>73.2</v>
      </c>
    </row>
    <row r="124" spans="1:6" ht="28.5" x14ac:dyDescent="0.2">
      <c r="A124" s="33"/>
      <c r="B124" s="41" t="s">
        <v>134</v>
      </c>
      <c r="C124" s="42" t="s">
        <v>132</v>
      </c>
      <c r="D124" s="7">
        <v>57240</v>
      </c>
      <c r="E124" s="7">
        <v>40464</v>
      </c>
      <c r="F124" s="27">
        <v>70.7</v>
      </c>
    </row>
    <row r="125" spans="1:6" x14ac:dyDescent="0.2">
      <c r="A125" s="37" t="s">
        <v>135</v>
      </c>
      <c r="B125" s="23">
        <v>1</v>
      </c>
      <c r="C125" s="34" t="s">
        <v>136</v>
      </c>
      <c r="D125" s="24">
        <v>27573</v>
      </c>
      <c r="E125" s="24">
        <v>20176</v>
      </c>
      <c r="F125" s="25">
        <v>73.2</v>
      </c>
    </row>
    <row r="126" spans="1:6" x14ac:dyDescent="0.2">
      <c r="A126" s="33"/>
      <c r="B126" s="10">
        <v>2</v>
      </c>
      <c r="C126" s="35" t="s">
        <v>136</v>
      </c>
      <c r="D126" s="7">
        <v>37048</v>
      </c>
      <c r="E126" s="7">
        <v>27271</v>
      </c>
      <c r="F126" s="27">
        <v>73.599999999999994</v>
      </c>
    </row>
    <row r="127" spans="1:6" x14ac:dyDescent="0.2">
      <c r="A127" s="33"/>
      <c r="B127" s="10">
        <v>3</v>
      </c>
      <c r="C127" s="35" t="s">
        <v>136</v>
      </c>
      <c r="D127" s="7">
        <v>46203</v>
      </c>
      <c r="E127" s="7">
        <v>34103</v>
      </c>
      <c r="F127" s="27">
        <v>73.8</v>
      </c>
    </row>
    <row r="128" spans="1:6" x14ac:dyDescent="0.2">
      <c r="A128" s="33"/>
      <c r="B128" s="10">
        <v>4</v>
      </c>
      <c r="C128" s="35" t="s">
        <v>136</v>
      </c>
      <c r="D128" s="7">
        <v>58027</v>
      </c>
      <c r="E128" s="7">
        <v>42505</v>
      </c>
      <c r="F128" s="27">
        <v>73.3</v>
      </c>
    </row>
    <row r="129" spans="1:6" x14ac:dyDescent="0.2">
      <c r="A129" s="33"/>
      <c r="B129" s="10">
        <v>5</v>
      </c>
      <c r="C129" s="35" t="s">
        <v>136</v>
      </c>
      <c r="D129" s="7">
        <v>76075</v>
      </c>
      <c r="E129" s="7">
        <v>55105</v>
      </c>
      <c r="F129" s="27">
        <v>72.400000000000006</v>
      </c>
    </row>
    <row r="130" spans="1:6" x14ac:dyDescent="0.2">
      <c r="A130" s="33"/>
      <c r="B130" s="10" t="s">
        <v>59</v>
      </c>
      <c r="C130" s="35" t="s">
        <v>136</v>
      </c>
      <c r="D130" s="7">
        <v>25</v>
      </c>
      <c r="E130" s="7">
        <v>16</v>
      </c>
      <c r="F130" s="27">
        <v>64</v>
      </c>
    </row>
    <row r="131" spans="1:6" x14ac:dyDescent="0.2">
      <c r="A131" s="33"/>
      <c r="B131" s="10" t="s">
        <v>60</v>
      </c>
      <c r="C131" s="35" t="s">
        <v>136</v>
      </c>
      <c r="D131" s="7">
        <v>1214</v>
      </c>
      <c r="E131" s="7">
        <v>856</v>
      </c>
      <c r="F131" s="27">
        <v>70.5</v>
      </c>
    </row>
    <row r="133" spans="1:6" x14ac:dyDescent="0.2">
      <c r="A133" s="10"/>
      <c r="B133" s="18"/>
      <c r="C133" s="18"/>
      <c r="E133" s="20"/>
    </row>
  </sheetData>
  <pageMargins left="0.7" right="0.7" top="0.75" bottom="0.75" header="0.3" footer="0.3"/>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5E9F-43B4-4EFD-AD68-1559D923236E}">
  <dimension ref="A1:AI40"/>
  <sheetViews>
    <sheetView zoomScaleNormal="100" workbookViewId="0"/>
  </sheetViews>
  <sheetFormatPr defaultColWidth="9" defaultRowHeight="15" customHeight="1" x14ac:dyDescent="0.2"/>
  <cols>
    <col min="1" max="1" width="31" style="5" customWidth="1"/>
    <col min="2" max="2" width="29.5703125" style="5" bestFit="1" customWidth="1"/>
    <col min="3" max="3" width="29.5703125" style="12" customWidth="1"/>
    <col min="4" max="4" width="47.5703125" style="13" customWidth="1"/>
    <col min="5" max="5" width="24.85546875" style="7" customWidth="1"/>
    <col min="6" max="6" width="23.42578125" style="7" customWidth="1"/>
    <col min="7" max="8" width="28.140625" style="5" customWidth="1"/>
    <col min="9" max="9" width="23.85546875" style="75" customWidth="1"/>
    <col min="10" max="10" width="25.5703125" style="13" customWidth="1"/>
    <col min="11" max="11" width="37.42578125" style="13" customWidth="1"/>
    <col min="12" max="12" width="9" style="5" customWidth="1"/>
    <col min="13" max="16384" width="9" style="5"/>
  </cols>
  <sheetData>
    <row r="1" spans="1:17" x14ac:dyDescent="0.2">
      <c r="A1" s="11" t="s">
        <v>137</v>
      </c>
      <c r="D1" s="5"/>
    </row>
    <row r="2" spans="1:17" ht="14.25" x14ac:dyDescent="0.2">
      <c r="A2" s="5" t="s">
        <v>5</v>
      </c>
      <c r="D2" s="5"/>
    </row>
    <row r="3" spans="1:17" s="21" customFormat="1" ht="75" x14ac:dyDescent="0.25">
      <c r="A3" s="110" t="s">
        <v>16</v>
      </c>
      <c r="B3" s="102" t="s">
        <v>17</v>
      </c>
      <c r="C3" s="111" t="s">
        <v>138</v>
      </c>
      <c r="D3" s="97" t="s">
        <v>139</v>
      </c>
      <c r="E3" s="98" t="s">
        <v>140</v>
      </c>
      <c r="F3" s="98" t="s">
        <v>141</v>
      </c>
      <c r="G3" s="99" t="s">
        <v>142</v>
      </c>
      <c r="H3" s="99" t="s">
        <v>143</v>
      </c>
      <c r="I3" s="99" t="s">
        <v>144</v>
      </c>
      <c r="J3" s="99" t="s">
        <v>145</v>
      </c>
      <c r="K3" s="100" t="s">
        <v>146</v>
      </c>
    </row>
    <row r="4" spans="1:17" ht="14.25" x14ac:dyDescent="0.2">
      <c r="A4" s="46" t="s">
        <v>21</v>
      </c>
      <c r="B4" s="45"/>
      <c r="C4" s="46"/>
      <c r="D4" s="47">
        <v>478271</v>
      </c>
      <c r="E4" s="48">
        <v>0</v>
      </c>
      <c r="F4" s="53" t="s">
        <v>147</v>
      </c>
      <c r="G4" s="49">
        <v>0</v>
      </c>
      <c r="H4" s="49">
        <v>0</v>
      </c>
      <c r="I4" s="76" t="s">
        <v>148</v>
      </c>
      <c r="J4" s="77" t="s">
        <v>148</v>
      </c>
      <c r="K4" s="77" t="s">
        <v>148</v>
      </c>
    </row>
    <row r="5" spans="1:17" ht="14.25" x14ac:dyDescent="0.2">
      <c r="A5" s="62" t="s">
        <v>43</v>
      </c>
      <c r="B5" s="61"/>
      <c r="C5" s="62"/>
      <c r="D5" s="47">
        <v>478271</v>
      </c>
      <c r="E5" s="48">
        <v>0</v>
      </c>
      <c r="F5" s="53" t="s">
        <v>147</v>
      </c>
      <c r="G5" s="49">
        <v>0</v>
      </c>
      <c r="H5" s="49">
        <v>0</v>
      </c>
      <c r="I5" s="76" t="s">
        <v>148</v>
      </c>
      <c r="J5" s="77" t="s">
        <v>148</v>
      </c>
      <c r="K5" s="77" t="s">
        <v>148</v>
      </c>
    </row>
    <row r="6" spans="1:17" ht="14.25" x14ac:dyDescent="0.2">
      <c r="A6" s="62" t="s">
        <v>47</v>
      </c>
      <c r="B6" s="61"/>
      <c r="C6" s="62"/>
      <c r="D6" s="47">
        <v>478271</v>
      </c>
      <c r="E6" s="48">
        <v>0</v>
      </c>
      <c r="F6" s="53" t="s">
        <v>147</v>
      </c>
      <c r="G6" s="49">
        <v>0</v>
      </c>
      <c r="H6" s="49">
        <v>0</v>
      </c>
      <c r="I6" s="76" t="s">
        <v>148</v>
      </c>
      <c r="J6" s="77" t="s">
        <v>148</v>
      </c>
      <c r="K6" s="77" t="s">
        <v>148</v>
      </c>
    </row>
    <row r="7" spans="1:17" ht="14.25" x14ac:dyDescent="0.2">
      <c r="A7" s="62" t="s">
        <v>51</v>
      </c>
      <c r="B7" s="61"/>
      <c r="C7" s="62"/>
      <c r="D7" s="47">
        <v>478271</v>
      </c>
      <c r="E7" s="48">
        <v>0</v>
      </c>
      <c r="F7" s="53" t="s">
        <v>147</v>
      </c>
      <c r="G7" s="49">
        <v>0</v>
      </c>
      <c r="H7" s="49">
        <v>0</v>
      </c>
      <c r="I7" s="76" t="s">
        <v>148</v>
      </c>
      <c r="J7" s="77" t="s">
        <v>149</v>
      </c>
      <c r="K7" s="77" t="s">
        <v>148</v>
      </c>
    </row>
    <row r="8" spans="1:17" s="13" customFormat="1" ht="42.75" x14ac:dyDescent="0.2">
      <c r="A8" s="64" t="s">
        <v>56</v>
      </c>
      <c r="B8" s="63" t="s">
        <v>150</v>
      </c>
      <c r="C8" s="64" t="s">
        <v>58</v>
      </c>
      <c r="D8" s="65">
        <v>438525</v>
      </c>
      <c r="E8" s="66">
        <v>122549</v>
      </c>
      <c r="F8" s="67">
        <v>3.0000000000000001E-3</v>
      </c>
      <c r="G8" s="67">
        <f>E8/D8</f>
        <v>0.27945727153526023</v>
      </c>
      <c r="H8" s="67">
        <v>0.18</v>
      </c>
      <c r="I8" s="68" t="s">
        <v>149</v>
      </c>
      <c r="J8" s="69" t="s">
        <v>149</v>
      </c>
      <c r="K8" s="69" t="s">
        <v>148</v>
      </c>
    </row>
    <row r="9" spans="1:17" s="13" customFormat="1" ht="42.75" x14ac:dyDescent="0.2">
      <c r="A9" s="70" t="s">
        <v>56</v>
      </c>
      <c r="B9" s="29" t="s">
        <v>151</v>
      </c>
      <c r="C9" s="70" t="s">
        <v>58</v>
      </c>
      <c r="D9" s="71">
        <v>438525</v>
      </c>
      <c r="E9" s="72">
        <v>17176</v>
      </c>
      <c r="F9" s="54" t="s">
        <v>147</v>
      </c>
      <c r="G9" s="54">
        <f>E9/D9</f>
        <v>3.9167664329285673E-2</v>
      </c>
      <c r="H9" s="54">
        <v>0.15</v>
      </c>
      <c r="I9" s="73" t="s">
        <v>149</v>
      </c>
      <c r="J9" s="74" t="s">
        <v>149</v>
      </c>
      <c r="K9" s="74" t="s">
        <v>148</v>
      </c>
    </row>
    <row r="10" spans="1:17" ht="27" customHeight="1" x14ac:dyDescent="0.2">
      <c r="A10" s="79" t="s">
        <v>62</v>
      </c>
      <c r="B10" s="78" t="s">
        <v>152</v>
      </c>
      <c r="C10" s="79" t="s">
        <v>63</v>
      </c>
      <c r="D10" s="80">
        <v>23574</v>
      </c>
      <c r="E10" s="24">
        <v>3043</v>
      </c>
      <c r="F10" s="55">
        <v>0</v>
      </c>
      <c r="G10" s="43">
        <f>E10/D10</f>
        <v>0.12908288792737763</v>
      </c>
      <c r="H10" s="43">
        <v>0.186</v>
      </c>
      <c r="I10" s="81" t="s">
        <v>149</v>
      </c>
      <c r="J10" s="82" t="s">
        <v>149</v>
      </c>
      <c r="K10" s="82" t="s">
        <v>148</v>
      </c>
    </row>
    <row r="11" spans="1:17" ht="28.5" x14ac:dyDescent="0.2">
      <c r="A11" s="70" t="s">
        <v>62</v>
      </c>
      <c r="B11" s="40" t="s">
        <v>60</v>
      </c>
      <c r="C11" s="70" t="s">
        <v>63</v>
      </c>
      <c r="D11" s="83">
        <v>23574</v>
      </c>
      <c r="E11" s="30">
        <v>212</v>
      </c>
      <c r="F11" s="54" t="s">
        <v>147</v>
      </c>
      <c r="G11" s="44">
        <f>E11/D11</f>
        <v>8.9929583439382378E-3</v>
      </c>
      <c r="H11" s="44">
        <v>1E-3</v>
      </c>
      <c r="I11" s="73" t="s">
        <v>149</v>
      </c>
      <c r="J11" s="74" t="s">
        <v>149</v>
      </c>
      <c r="K11" s="74" t="s">
        <v>148</v>
      </c>
    </row>
    <row r="12" spans="1:17" ht="14.25" x14ac:dyDescent="0.2">
      <c r="A12" s="62" t="s">
        <v>64</v>
      </c>
      <c r="B12" s="61"/>
      <c r="C12" s="62"/>
      <c r="D12" s="84">
        <v>478271</v>
      </c>
      <c r="E12" s="48">
        <v>0</v>
      </c>
      <c r="F12" s="53" t="s">
        <v>147</v>
      </c>
      <c r="G12" s="49">
        <v>0</v>
      </c>
      <c r="H12" s="49">
        <v>0</v>
      </c>
      <c r="I12" s="76" t="s">
        <v>148</v>
      </c>
      <c r="J12" s="77" t="s">
        <v>149</v>
      </c>
      <c r="K12" s="77" t="s">
        <v>148</v>
      </c>
      <c r="Q12" s="51"/>
    </row>
    <row r="13" spans="1:17" ht="14.25" x14ac:dyDescent="0.2">
      <c r="A13" s="62" t="s">
        <v>67</v>
      </c>
      <c r="B13" s="61"/>
      <c r="C13" s="62"/>
      <c r="D13" s="84">
        <v>478271</v>
      </c>
      <c r="E13" s="48">
        <v>0</v>
      </c>
      <c r="F13" s="53" t="s">
        <v>147</v>
      </c>
      <c r="G13" s="49">
        <v>0</v>
      </c>
      <c r="H13" s="49">
        <v>0</v>
      </c>
      <c r="I13" s="76" t="s">
        <v>149</v>
      </c>
      <c r="J13" s="77" t="s">
        <v>149</v>
      </c>
      <c r="K13" s="77" t="s">
        <v>148</v>
      </c>
    </row>
    <row r="14" spans="1:17" ht="14.25" x14ac:dyDescent="0.2">
      <c r="A14" s="62" t="s">
        <v>74</v>
      </c>
      <c r="B14" s="61" t="s">
        <v>60</v>
      </c>
      <c r="C14" s="62"/>
      <c r="D14" s="84">
        <v>478271</v>
      </c>
      <c r="E14" s="48">
        <v>297</v>
      </c>
      <c r="F14" s="53" t="s">
        <v>147</v>
      </c>
      <c r="G14" s="49">
        <f t="shared" ref="G14:G21" si="0">E14/D14</f>
        <v>6.2098684636952689E-4</v>
      </c>
      <c r="H14" s="49">
        <v>0</v>
      </c>
      <c r="I14" s="76" t="s">
        <v>149</v>
      </c>
      <c r="J14" s="77" t="s">
        <v>149</v>
      </c>
      <c r="K14" s="77" t="s">
        <v>148</v>
      </c>
    </row>
    <row r="15" spans="1:17" s="134" customFormat="1" ht="28.5" x14ac:dyDescent="0.2">
      <c r="A15" s="145" t="s">
        <v>172</v>
      </c>
      <c r="B15" s="145" t="s">
        <v>178</v>
      </c>
      <c r="C15" s="145" t="s">
        <v>86</v>
      </c>
      <c r="D15" s="146">
        <v>331397</v>
      </c>
      <c r="E15" s="143">
        <v>133563</v>
      </c>
      <c r="F15" s="147" t="s">
        <v>147</v>
      </c>
      <c r="G15" s="148">
        <f>E15/D15</f>
        <v>0.40303020244600885</v>
      </c>
      <c r="H15" s="148">
        <v>0.40899999999999997</v>
      </c>
      <c r="I15" s="149" t="s">
        <v>149</v>
      </c>
      <c r="J15" s="150" t="s">
        <v>149</v>
      </c>
      <c r="K15" s="150" t="s">
        <v>149</v>
      </c>
    </row>
    <row r="16" spans="1:17" s="134" customFormat="1" ht="57" x14ac:dyDescent="0.2">
      <c r="A16" s="145" t="s">
        <v>173</v>
      </c>
      <c r="B16" s="145" t="s">
        <v>152</v>
      </c>
      <c r="C16" s="145" t="s">
        <v>174</v>
      </c>
      <c r="D16" s="146">
        <v>438525</v>
      </c>
      <c r="E16" s="143">
        <v>172030</v>
      </c>
      <c r="F16" s="147" t="s">
        <v>147</v>
      </c>
      <c r="G16" s="148">
        <f>E16/D16</f>
        <v>0.39229234365201526</v>
      </c>
      <c r="H16" s="148">
        <v>0.40100000000000002</v>
      </c>
      <c r="I16" s="149" t="s">
        <v>149</v>
      </c>
      <c r="J16" s="150" t="s">
        <v>149</v>
      </c>
      <c r="K16" s="150" t="s">
        <v>149</v>
      </c>
    </row>
    <row r="17" spans="1:35" ht="14.25" x14ac:dyDescent="0.2">
      <c r="A17" s="62" t="s">
        <v>77</v>
      </c>
      <c r="B17" s="61" t="s">
        <v>60</v>
      </c>
      <c r="C17" s="62" t="s">
        <v>153</v>
      </c>
      <c r="D17" s="47">
        <v>404553</v>
      </c>
      <c r="E17" s="48">
        <v>8531</v>
      </c>
      <c r="F17" s="49">
        <v>3.9E-2</v>
      </c>
      <c r="G17" s="49">
        <f t="shared" si="0"/>
        <v>2.1087471851648609E-2</v>
      </c>
      <c r="H17" s="49">
        <v>1.0999999999999999E-2</v>
      </c>
      <c r="I17" s="76" t="s">
        <v>148</v>
      </c>
      <c r="J17" s="77" t="s">
        <v>149</v>
      </c>
      <c r="K17" s="77" t="s">
        <v>148</v>
      </c>
    </row>
    <row r="18" spans="1:35" ht="28.5" x14ac:dyDescent="0.2">
      <c r="A18" s="85" t="s">
        <v>84</v>
      </c>
      <c r="B18" s="78" t="s">
        <v>60</v>
      </c>
      <c r="C18" s="85" t="s">
        <v>86</v>
      </c>
      <c r="D18" s="86">
        <v>331397</v>
      </c>
      <c r="E18" s="24">
        <v>522</v>
      </c>
      <c r="F18" s="53" t="s">
        <v>147</v>
      </c>
      <c r="G18" s="43">
        <f t="shared" si="0"/>
        <v>1.5751500466208203E-3</v>
      </c>
      <c r="H18" s="43">
        <v>1E-3</v>
      </c>
      <c r="I18" s="81" t="s">
        <v>149</v>
      </c>
      <c r="J18" s="82" t="s">
        <v>149</v>
      </c>
      <c r="K18" s="82" t="s">
        <v>148</v>
      </c>
    </row>
    <row r="19" spans="1:35" ht="28.5" x14ac:dyDescent="0.2">
      <c r="A19" s="85" t="s">
        <v>91</v>
      </c>
      <c r="B19" s="78" t="s">
        <v>60</v>
      </c>
      <c r="C19" s="85" t="s">
        <v>93</v>
      </c>
      <c r="D19" s="86">
        <v>9506</v>
      </c>
      <c r="E19" s="24">
        <v>58</v>
      </c>
      <c r="F19" s="55" t="s">
        <v>147</v>
      </c>
      <c r="G19" s="43">
        <f t="shared" si="0"/>
        <v>6.1014096360193565E-3</v>
      </c>
      <c r="H19" s="43">
        <v>7.0000000000000001E-3</v>
      </c>
      <c r="I19" s="81" t="s">
        <v>149</v>
      </c>
      <c r="J19" s="82" t="s">
        <v>149</v>
      </c>
      <c r="K19" s="82" t="s">
        <v>148</v>
      </c>
      <c r="AI19" s="5">
        <v>395251</v>
      </c>
    </row>
    <row r="20" spans="1:35" ht="28.5" x14ac:dyDescent="0.2">
      <c r="A20" s="12" t="s">
        <v>91</v>
      </c>
      <c r="B20" s="40" t="s">
        <v>154</v>
      </c>
      <c r="C20" s="87" t="s">
        <v>93</v>
      </c>
      <c r="D20" s="72">
        <v>9506</v>
      </c>
      <c r="E20" s="30">
        <v>1339</v>
      </c>
      <c r="F20" s="54" t="s">
        <v>147</v>
      </c>
      <c r="G20" s="44">
        <f t="shared" si="0"/>
        <v>0.14085840521775719</v>
      </c>
      <c r="H20" s="44">
        <v>0.13700000000000001</v>
      </c>
      <c r="I20" s="73" t="s">
        <v>149</v>
      </c>
      <c r="J20" s="74" t="s">
        <v>149</v>
      </c>
      <c r="K20" s="74" t="s">
        <v>148</v>
      </c>
      <c r="AI20" s="5">
        <v>376342</v>
      </c>
    </row>
    <row r="21" spans="1:35" ht="28.5" x14ac:dyDescent="0.2">
      <c r="A21" s="62" t="s">
        <v>98</v>
      </c>
      <c r="B21" s="61"/>
      <c r="C21" s="62" t="s">
        <v>63</v>
      </c>
      <c r="D21" s="47">
        <v>23574</v>
      </c>
      <c r="E21" s="48">
        <v>51</v>
      </c>
      <c r="F21" s="53" t="s">
        <v>147</v>
      </c>
      <c r="G21" s="49">
        <f t="shared" si="0"/>
        <v>2.1634003563247646E-3</v>
      </c>
      <c r="H21" s="49">
        <v>6.0000000000000001E-3</v>
      </c>
      <c r="I21" s="76" t="s">
        <v>149</v>
      </c>
      <c r="J21" s="77" t="s">
        <v>149</v>
      </c>
      <c r="K21" s="77" t="s">
        <v>148</v>
      </c>
      <c r="AI21" s="5">
        <v>18909</v>
      </c>
    </row>
    <row r="22" spans="1:35" ht="28.5" x14ac:dyDescent="0.2">
      <c r="A22" s="85" t="s">
        <v>104</v>
      </c>
      <c r="B22" s="5" t="s">
        <v>60</v>
      </c>
      <c r="C22" s="12" t="s">
        <v>105</v>
      </c>
      <c r="D22" s="59">
        <v>8581</v>
      </c>
      <c r="E22" s="59" t="s">
        <v>106</v>
      </c>
      <c r="F22" s="55" t="s">
        <v>147</v>
      </c>
      <c r="G22" s="88">
        <v>0</v>
      </c>
      <c r="H22" s="88">
        <v>0</v>
      </c>
      <c r="I22" s="75" t="s">
        <v>149</v>
      </c>
      <c r="J22" s="13" t="s">
        <v>149</v>
      </c>
      <c r="K22" s="13" t="s">
        <v>148</v>
      </c>
    </row>
    <row r="23" spans="1:35" ht="14.25" x14ac:dyDescent="0.2">
      <c r="A23" s="120" t="s">
        <v>113</v>
      </c>
      <c r="B23" s="89" t="s">
        <v>155</v>
      </c>
      <c r="C23" s="90"/>
      <c r="D23" s="66">
        <v>478271</v>
      </c>
      <c r="E23" s="91">
        <v>1370</v>
      </c>
      <c r="F23" s="55" t="s">
        <v>147</v>
      </c>
      <c r="G23" s="92">
        <f t="shared" ref="G23:G35" si="1">E23/D23</f>
        <v>2.8644847795496696E-3</v>
      </c>
      <c r="H23" s="92">
        <v>3.0000000000000001E-3</v>
      </c>
      <c r="I23" s="68" t="s">
        <v>149</v>
      </c>
      <c r="J23" s="69" t="s">
        <v>149</v>
      </c>
      <c r="K23" s="121" t="s">
        <v>148</v>
      </c>
    </row>
    <row r="24" spans="1:35" ht="14.25" x14ac:dyDescent="0.2">
      <c r="A24" s="122" t="s">
        <v>113</v>
      </c>
      <c r="B24" s="123" t="s">
        <v>60</v>
      </c>
      <c r="C24" s="124"/>
      <c r="D24" s="93">
        <v>478271</v>
      </c>
      <c r="E24" s="125">
        <v>34047</v>
      </c>
      <c r="F24" s="54" t="s">
        <v>147</v>
      </c>
      <c r="G24" s="126">
        <f>E24/D24</f>
        <v>7.1187673933815768E-2</v>
      </c>
      <c r="H24" s="126">
        <v>2E-3</v>
      </c>
      <c r="I24" s="127" t="s">
        <v>149</v>
      </c>
      <c r="J24" s="128" t="s">
        <v>149</v>
      </c>
      <c r="K24" s="129" t="s">
        <v>148</v>
      </c>
      <c r="O24" s="51"/>
    </row>
    <row r="25" spans="1:35" ht="28.5" x14ac:dyDescent="0.2">
      <c r="A25" s="118" t="s">
        <v>156</v>
      </c>
      <c r="B25" s="5" t="s">
        <v>157</v>
      </c>
      <c r="C25" s="35" t="s">
        <v>79</v>
      </c>
      <c r="D25" s="59">
        <v>404553</v>
      </c>
      <c r="E25" s="7">
        <v>15808</v>
      </c>
      <c r="F25" s="94" t="s">
        <v>147</v>
      </c>
      <c r="G25" s="88">
        <f t="shared" si="1"/>
        <v>3.9075226237353329E-2</v>
      </c>
      <c r="H25" s="88">
        <v>1.7999999999999999E-2</v>
      </c>
      <c r="I25" s="75" t="s">
        <v>149</v>
      </c>
      <c r="J25" s="75" t="s">
        <v>149</v>
      </c>
      <c r="K25" s="119" t="s">
        <v>148</v>
      </c>
    </row>
    <row r="26" spans="1:35" ht="28.5" x14ac:dyDescent="0.2">
      <c r="A26" s="116" t="s">
        <v>156</v>
      </c>
      <c r="B26" s="40" t="s">
        <v>60</v>
      </c>
      <c r="C26" s="36" t="s">
        <v>79</v>
      </c>
      <c r="D26" s="93">
        <v>404553</v>
      </c>
      <c r="E26" s="30">
        <v>67470</v>
      </c>
      <c r="F26" s="54" t="s">
        <v>147</v>
      </c>
      <c r="G26" s="44">
        <f t="shared" si="1"/>
        <v>0.16677666461501953</v>
      </c>
      <c r="H26" s="44">
        <v>0.19700000000000001</v>
      </c>
      <c r="I26" s="73" t="s">
        <v>149</v>
      </c>
      <c r="J26" s="74" t="s">
        <v>149</v>
      </c>
      <c r="K26" s="117" t="s">
        <v>148</v>
      </c>
    </row>
    <row r="27" spans="1:35" s="134" customFormat="1" ht="28.5" x14ac:dyDescent="0.2">
      <c r="A27" s="151" t="s">
        <v>175</v>
      </c>
      <c r="B27" s="134" t="s">
        <v>152</v>
      </c>
      <c r="C27" s="135" t="s">
        <v>86</v>
      </c>
      <c r="D27" s="152">
        <v>331397</v>
      </c>
      <c r="E27" s="132">
        <v>107356</v>
      </c>
      <c r="F27" s="153" t="s">
        <v>147</v>
      </c>
      <c r="G27" s="154">
        <f>E27/D27</f>
        <v>0.32394982453069882</v>
      </c>
      <c r="H27" s="154">
        <v>0.32900000000000001</v>
      </c>
      <c r="I27" s="155" t="s">
        <v>149</v>
      </c>
      <c r="J27" s="156" t="s">
        <v>149</v>
      </c>
      <c r="K27" s="157" t="s">
        <v>149</v>
      </c>
    </row>
    <row r="28" spans="1:35" s="134" customFormat="1" ht="28.5" x14ac:dyDescent="0.2">
      <c r="A28" s="158" t="s">
        <v>175</v>
      </c>
      <c r="B28" s="159" t="s">
        <v>60</v>
      </c>
      <c r="C28" s="142" t="s">
        <v>86</v>
      </c>
      <c r="D28" s="160">
        <v>331397</v>
      </c>
      <c r="E28" s="143">
        <v>30457</v>
      </c>
      <c r="F28" s="147" t="s">
        <v>147</v>
      </c>
      <c r="G28" s="148">
        <f>E28/D28</f>
        <v>9.190487542132246E-2</v>
      </c>
      <c r="H28" s="148">
        <v>9.6000000000000002E-2</v>
      </c>
      <c r="I28" s="149" t="s">
        <v>149</v>
      </c>
      <c r="J28" s="150" t="s">
        <v>149</v>
      </c>
      <c r="K28" s="161" t="s">
        <v>149</v>
      </c>
    </row>
    <row r="29" spans="1:35" ht="14.25" x14ac:dyDescent="0.2">
      <c r="A29" s="12" t="s">
        <v>122</v>
      </c>
      <c r="B29" s="5" t="s">
        <v>60</v>
      </c>
      <c r="D29" s="59">
        <v>478271</v>
      </c>
      <c r="E29" s="7">
        <v>616</v>
      </c>
      <c r="F29" s="88">
        <v>1E-3</v>
      </c>
      <c r="G29" s="88">
        <f t="shared" si="1"/>
        <v>1.2879727183960558E-3</v>
      </c>
      <c r="H29" s="88">
        <v>0</v>
      </c>
      <c r="I29" s="75" t="s">
        <v>148</v>
      </c>
      <c r="J29" s="13" t="s">
        <v>149</v>
      </c>
      <c r="K29" s="13" t="s">
        <v>148</v>
      </c>
      <c r="N29" s="50"/>
      <c r="W29" s="51"/>
    </row>
    <row r="30" spans="1:35" ht="14.25" x14ac:dyDescent="0.2">
      <c r="A30" s="114" t="s">
        <v>126</v>
      </c>
      <c r="B30" s="78" t="s">
        <v>59</v>
      </c>
      <c r="C30" s="85"/>
      <c r="D30" s="86">
        <v>478271</v>
      </c>
      <c r="E30" s="24">
        <v>24350</v>
      </c>
      <c r="F30" s="55" t="s">
        <v>147</v>
      </c>
      <c r="G30" s="43">
        <f t="shared" si="1"/>
        <v>5.0912557943090839E-2</v>
      </c>
      <c r="H30" s="43">
        <v>8.9999999999999993E-3</v>
      </c>
      <c r="I30" s="81" t="s">
        <v>149</v>
      </c>
      <c r="J30" s="82" t="s">
        <v>149</v>
      </c>
      <c r="K30" s="115" t="s">
        <v>148</v>
      </c>
      <c r="Q30" s="51"/>
    </row>
    <row r="31" spans="1:35" ht="14.25" x14ac:dyDescent="0.2">
      <c r="A31" s="116" t="s">
        <v>126</v>
      </c>
      <c r="B31" s="40" t="s">
        <v>60</v>
      </c>
      <c r="C31" s="87"/>
      <c r="D31" s="72">
        <v>478271</v>
      </c>
      <c r="E31" s="30">
        <v>10292</v>
      </c>
      <c r="F31" s="54" t="s">
        <v>147</v>
      </c>
      <c r="G31" s="44">
        <f t="shared" si="1"/>
        <v>2.151918054826657E-2</v>
      </c>
      <c r="H31" s="44">
        <v>0.14099999999999999</v>
      </c>
      <c r="I31" s="73" t="s">
        <v>149</v>
      </c>
      <c r="J31" s="74" t="s">
        <v>149</v>
      </c>
      <c r="K31" s="117" t="s">
        <v>148</v>
      </c>
      <c r="M31" s="51"/>
      <c r="R31" s="51"/>
    </row>
    <row r="32" spans="1:35" ht="57" x14ac:dyDescent="0.2">
      <c r="A32" s="12" t="s">
        <v>131</v>
      </c>
      <c r="B32" s="5" t="s">
        <v>158</v>
      </c>
      <c r="C32" s="35" t="s">
        <v>132</v>
      </c>
      <c r="D32" s="59">
        <v>363852</v>
      </c>
      <c r="E32" s="7">
        <v>57240</v>
      </c>
      <c r="F32" s="88">
        <v>2E-3</v>
      </c>
      <c r="G32" s="88">
        <f t="shared" si="1"/>
        <v>0.15731671119026416</v>
      </c>
      <c r="H32" s="88">
        <v>0.14000000000000001</v>
      </c>
      <c r="I32" s="75" t="s">
        <v>149</v>
      </c>
      <c r="J32" s="13" t="s">
        <v>149</v>
      </c>
      <c r="K32" s="13" t="s">
        <v>148</v>
      </c>
      <c r="N32" s="50"/>
    </row>
    <row r="33" spans="1:35" ht="57" x14ac:dyDescent="0.2">
      <c r="A33" s="87" t="s">
        <v>131</v>
      </c>
      <c r="B33" s="40" t="s">
        <v>159</v>
      </c>
      <c r="C33" s="36" t="s">
        <v>132</v>
      </c>
      <c r="D33" s="93">
        <v>363852</v>
      </c>
      <c r="E33" s="30">
        <v>37100</v>
      </c>
      <c r="F33" s="54">
        <v>0</v>
      </c>
      <c r="G33" s="44">
        <f t="shared" si="1"/>
        <v>0.10196453503072678</v>
      </c>
      <c r="H33" s="44">
        <v>0.11</v>
      </c>
      <c r="I33" s="73" t="s">
        <v>149</v>
      </c>
      <c r="J33" s="74" t="s">
        <v>149</v>
      </c>
      <c r="K33" s="74" t="s">
        <v>148</v>
      </c>
      <c r="N33" s="50"/>
      <c r="AI33" s="5" t="e">
        <f>AI25/AI23</f>
        <v>#DIV/0!</v>
      </c>
    </row>
    <row r="34" spans="1:35" ht="28.5" x14ac:dyDescent="0.2">
      <c r="A34" s="34" t="s">
        <v>135</v>
      </c>
      <c r="B34" s="78" t="s">
        <v>160</v>
      </c>
      <c r="C34" s="34" t="s">
        <v>136</v>
      </c>
      <c r="D34" s="86">
        <v>246165</v>
      </c>
      <c r="E34" s="24">
        <v>25</v>
      </c>
      <c r="F34" s="55" t="s">
        <v>147</v>
      </c>
      <c r="G34" s="43">
        <f t="shared" si="1"/>
        <v>1.0155789815773973E-4</v>
      </c>
      <c r="H34" s="43">
        <v>0</v>
      </c>
      <c r="I34" s="81" t="s">
        <v>149</v>
      </c>
      <c r="J34" s="82" t="s">
        <v>149</v>
      </c>
      <c r="K34" s="82" t="s">
        <v>148</v>
      </c>
      <c r="S34" s="14"/>
      <c r="U34" s="14"/>
    </row>
    <row r="35" spans="1:35" ht="28.5" x14ac:dyDescent="0.2">
      <c r="A35" s="35" t="s">
        <v>135</v>
      </c>
      <c r="B35" s="5" t="s">
        <v>60</v>
      </c>
      <c r="C35" s="35" t="s">
        <v>136</v>
      </c>
      <c r="D35" s="59">
        <v>246165</v>
      </c>
      <c r="E35" s="7">
        <v>1214</v>
      </c>
      <c r="F35" s="94" t="s">
        <v>147</v>
      </c>
      <c r="G35" s="88">
        <f t="shared" si="1"/>
        <v>4.9316515345398408E-3</v>
      </c>
      <c r="H35" s="44">
        <v>4.0000000000000001E-3</v>
      </c>
      <c r="I35" s="73" t="s">
        <v>149</v>
      </c>
      <c r="J35" s="74" t="s">
        <v>149</v>
      </c>
      <c r="K35" s="74" t="s">
        <v>148</v>
      </c>
    </row>
    <row r="37" spans="1:35" ht="15" customHeight="1" x14ac:dyDescent="0.2">
      <c r="A37" s="5" t="s">
        <v>161</v>
      </c>
    </row>
    <row r="38" spans="1:35" ht="15" customHeight="1" x14ac:dyDescent="0.2">
      <c r="A38" s="5" t="s">
        <v>162</v>
      </c>
    </row>
    <row r="39" spans="1:35" ht="15" customHeight="1" x14ac:dyDescent="0.2">
      <c r="A39" s="5" t="s">
        <v>163</v>
      </c>
    </row>
    <row r="40" spans="1:35" ht="15" customHeight="1" x14ac:dyDescent="0.2">
      <c r="A40" s="52" t="s">
        <v>164</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78417503014D40851B1525161AEFB9" ma:contentTypeVersion="25" ma:contentTypeDescription="Create a new document." ma:contentTypeScope="" ma:versionID="c653348b59a4f3659b330e74ef49423c">
  <xsd:schema xmlns:xsd="http://www.w3.org/2001/XMLSchema" xmlns:xs="http://www.w3.org/2001/XMLSchema" xmlns:p="http://schemas.microsoft.com/office/2006/metadata/properties" xmlns:ns2="dfd8e71d-95fc-4421-bbe5-dfb1531f6311" xmlns:ns3="f96ecc9c-dc9d-43da-bfac-07c34f5e4878" xmlns:ns4="3e405583-359d-43b4-b273-0eaaf844b1bc" targetNamespace="http://schemas.microsoft.com/office/2006/metadata/properties" ma:root="true" ma:fieldsID="fcc93f40601cea49810edfc290785f60" ns2:_="" ns3:_="" ns4:_="">
    <xsd:import namespace="dfd8e71d-95fc-4421-bbe5-dfb1531f6311"/>
    <xsd:import namespace="f96ecc9c-dc9d-43da-bfac-07c34f5e4878"/>
    <xsd:import namespace="3e405583-359d-43b4-b273-0eaaf844b1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TaxCatchAll" minOccurs="0"/>
                <xsd:element ref="ns2:a268bd75e1b244f3a1b9f8155fb9a272" minOccurs="0"/>
                <xsd:element ref="ns2:l888f8071d354a769439e08a97e4c2e5" minOccurs="0"/>
                <xsd:element ref="ns2:lcf76f155ced4ddcb4097134ff3c332f"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d8e71d-95fc-4421-bbe5-dfb1531f6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a268bd75e1b244f3a1b9f8155fb9a272" ma:index="16"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00000000-0000-0000-0000-000000000000" ma:open="false" ma:isKeyword="false">
      <xsd:complexType>
        <xsd:sequence>
          <xsd:element ref="pc:Terms" minOccurs="0" maxOccurs="1"/>
        </xsd:sequence>
      </xsd:complexType>
    </xsd:element>
    <xsd:element name="l888f8071d354a769439e08a97e4c2e5" ma:index="18" nillable="true" ma:taxonomy="true" ma:internalName="l888f8071d354a769439e08a97e4c2e5" ma:taxonomyFieldName="Keywords" ma:displayName="Keywords"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6ecc9c-dc9d-43da-bfac-07c34f5e48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c22776b-f4dd-40b2-b8c3-f7e698f2eab8}" ma:internalName="TaxCatchAll" ma:showField="CatchAllData" ma:web="f96ecc9c-dc9d-43da-bfac-07c34f5e4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888f8071d354a769439e08a97e4c2e5 xmlns="dfd8e71d-95fc-4421-bbe5-dfb1531f6311">
      <Terms xmlns="http://schemas.microsoft.com/office/infopath/2007/PartnerControls"/>
    </l888f8071d354a769439e08a97e4c2e5>
    <a268bd75e1b244f3a1b9f8155fb9a272 xmlns="dfd8e71d-95fc-4421-bbe5-dfb1531f6311">
      <Terms xmlns="http://schemas.microsoft.com/office/infopath/2007/PartnerControls"/>
    </a268bd75e1b244f3a1b9f8155fb9a272>
    <TaxCatchAll xmlns="3e405583-359d-43b4-b273-0eaaf844b1bc" xsi:nil="true"/>
    <lcf76f155ced4ddcb4097134ff3c332f xmlns="dfd8e71d-95fc-4421-bbe5-dfb1531f6311">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F81BFADE-0010-4E79-AF6B-191E9EEE4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d8e71d-95fc-4421-bbe5-dfb1531f6311"/>
    <ds:schemaRef ds:uri="f96ecc9c-dc9d-43da-bfac-07c34f5e4878"/>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A010D5-C890-42E5-985E-CA2AB4350DD0}">
  <ds:schemaRefs>
    <ds:schemaRef ds:uri="http://schemas.microsoft.com/sharepoint/v3/contenttype/forms"/>
  </ds:schemaRefs>
</ds:datastoreItem>
</file>

<file path=customXml/itemProps3.xml><?xml version="1.0" encoding="utf-8"?>
<ds:datastoreItem xmlns:ds="http://schemas.openxmlformats.org/officeDocument/2006/customXml" ds:itemID="{EA98CA29-77ED-4E95-9984-F9E75DB392DF}">
  <ds:schemaRefs>
    <ds:schemaRef ds:uri="http://schemas.microsoft.com/office/2006/metadata/properties"/>
    <ds:schemaRef ds:uri="http://purl.org/dc/dcmitype/"/>
    <ds:schemaRef ds:uri="dfd8e71d-95fc-4421-bbe5-dfb1531f6311"/>
    <ds:schemaRef ds:uri="f96ecc9c-dc9d-43da-bfac-07c34f5e4878"/>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3e405583-359d-43b4-b273-0eaaf844b1bc"/>
    <ds:schemaRef ds:uri="http://www.w3.org/XML/1998/namespace"/>
    <ds:schemaRef ds:uri="http://purl.org/dc/terms/"/>
  </ds:schemaRefs>
</ds:datastoreItem>
</file>

<file path=customXml/itemProps4.xml><?xml version="1.0" encoding="utf-8"?>
<ds:datastoreItem xmlns:ds="http://schemas.openxmlformats.org/officeDocument/2006/customXml" ds:itemID="{D1A731B7-AD07-4444-98BF-45016AA11CA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Table 1</vt:lpstr>
      <vt:lpstr>Table 2</vt:lpstr>
      <vt:lpstr>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NSS Quality Report: Annex A</dc:title>
  <dc:subject/>
  <dc:creator/>
  <cp:keywords/>
  <dc:description/>
  <cp:lastModifiedBy/>
  <cp:revision>1</cp:revision>
  <dcterms:created xsi:type="dcterms:W3CDTF">2024-07-05T09:42:27Z</dcterms:created>
  <dcterms:modified xsi:type="dcterms:W3CDTF">2024-10-11T10:14:28Z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0x0101006078417503014D40851B1525161AEFB9</vt:lpwstr>
  </property>
  <property fmtid="{D5CDD505-2E9C-101B-9397-08002B2CF9AE}" pid="3" name="RecordType">
    <vt:lpwstr/>
  </property>
  <property fmtid="{D5CDD505-2E9C-101B-9397-08002B2CF9AE}" pid="4" name="MediaServiceImageTags">
    <vt:lpwstr/>
  </property>
</Properties>
</file>