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 defaultThemeVersion="124226"/>
  <xr:revisionPtr revIDLastSave="0" documentId="8_{DC842110-8FBF-4F3C-8F51-04CEF9590FF5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Table A1" sheetId="1" r:id="rId1"/>
  </sheets>
  <definedNames>
    <definedName name="_xlnm._FilterDatabase" localSheetId="0" hidden="1">'Table A1'!$D$6:$D$351</definedName>
    <definedName name="_xlnm.Print_Area" localSheetId="0">'Table A1'!$B$1:$AE$353</definedName>
    <definedName name="_xlnm.Print_Titles" localSheetId="0">'Table A1'!$6:$6</definedName>
    <definedName name="t1_rowtags">'Table A1'!$AG$7:$AG$351</definedName>
    <definedName name="t1datacols1">'Table A1'!$A$357:$N$357</definedName>
    <definedName name="t1datacols2">'Table A1'!$P$357:$AA$357</definedName>
    <definedName name="t1datacols3">'Table A1'!$AB$357:$AD$357</definedName>
    <definedName name="t1Rowvars">'Table A1'!$AG$6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2" i="1" l="1"/>
  <c r="O352" i="1"/>
  <c r="P352" i="1"/>
  <c r="V352" i="1" l="1"/>
  <c r="Z352" i="1"/>
  <c r="W352" i="1"/>
  <c r="AB352" i="1" l="1"/>
  <c r="AA352" i="1" l="1"/>
  <c r="AC352" i="1" s="1"/>
  <c r="Q352" i="1"/>
  <c r="N352" i="1"/>
  <c r="M352" i="1"/>
  <c r="L352" i="1"/>
  <c r="X352" i="1"/>
  <c r="G352" i="1"/>
  <c r="K352" i="1"/>
  <c r="J352" i="1"/>
  <c r="I352" i="1"/>
  <c r="F352" i="1"/>
  <c r="H352" i="1"/>
  <c r="U352" i="1"/>
  <c r="T352" i="1"/>
  <c r="S352" i="1"/>
  <c r="R352" i="1"/>
  <c r="E352" i="1"/>
  <c r="AD352" i="1" l="1"/>
</calcChain>
</file>

<file path=xl/sharedStrings.xml><?xml version="1.0" encoding="utf-8"?>
<sst xmlns="http://schemas.openxmlformats.org/spreadsheetml/2006/main" count="1237" uniqueCount="552">
  <si>
    <t>Figures in £s</t>
  </si>
  <si>
    <t>Premium to support successful student outcomes: 
Full-time (Main allocation)</t>
  </si>
  <si>
    <t>Premium to support successful student outcomes: 
Full-time (Supplement)</t>
  </si>
  <si>
    <t>Disabled students' premium</t>
  </si>
  <si>
    <t>Postgraduate taught supplement</t>
  </si>
  <si>
    <t>Intensive postgraduate provision</t>
  </si>
  <si>
    <t>Accelerated full-time undergraduate provision</t>
  </si>
  <si>
    <t>Very 
high-cost STEM subjects</t>
  </si>
  <si>
    <t>Clinical consultants' pay</t>
  </si>
  <si>
    <t>Senior academic GPs' pay</t>
  </si>
  <si>
    <t>NHS pensions scheme compensation</t>
  </si>
  <si>
    <t>Region</t>
  </si>
  <si>
    <t>REGION</t>
  </si>
  <si>
    <t>Provider</t>
  </si>
  <si>
    <t>High-cost subject funding</t>
  </si>
  <si>
    <t>Total</t>
  </si>
  <si>
    <t>PROVIDER</t>
  </si>
  <si>
    <t>ROWNUM</t>
  </si>
  <si>
    <t>Trading names</t>
  </si>
  <si>
    <t>TRADING</t>
  </si>
  <si>
    <t>PERC_EQV</t>
  </si>
  <si>
    <t xml:space="preserve">Funding for high-cost courses </t>
  </si>
  <si>
    <t xml:space="preserve">Funding for student access and success </t>
  </si>
  <si>
    <t xml:space="preserve">Funding for specialist providers </t>
  </si>
  <si>
    <t>Total funding</t>
  </si>
  <si>
    <t>Premium to support successful student outcomes:
Part-time</t>
  </si>
  <si>
    <t>Overseas study programmes</t>
  </si>
  <si>
    <t>Premium for student transitions and mental health</t>
  </si>
  <si>
    <t>T_TOT22_PR</t>
  </si>
  <si>
    <t>UKPRN</t>
  </si>
  <si>
    <t>Nursing, midwifery and allied health supplement</t>
  </si>
  <si>
    <t>PYR_DIFF</t>
  </si>
  <si>
    <t>Degree apprenticeships</t>
  </si>
  <si>
    <t>Level 4 and 5 provision</t>
  </si>
  <si>
    <t>Transitional funding</t>
  </si>
  <si>
    <t>Table A1: Recurrent grants for academic year 2023-24</t>
  </si>
  <si>
    <t>Difference to 2022-23 grant</t>
  </si>
  <si>
    <t>Percentage difference to 2022-23 grant</t>
  </si>
  <si>
    <t>T_TOT23_PR</t>
  </si>
  <si>
    <t>SPECIALIST_SUM23_PR</t>
  </si>
  <si>
    <t>SP_SUM23_PR</t>
  </si>
  <si>
    <t>HIGHCOST_SUM23_PR</t>
  </si>
  <si>
    <t>HIGHCOST23_PR</t>
  </si>
  <si>
    <t>HEALTH_TA23_PR</t>
  </si>
  <si>
    <t>VHCSS_TA23_PR</t>
  </si>
  <si>
    <t>ERAS_TA23_PR</t>
  </si>
  <si>
    <t>PGTS_TA23_PR</t>
  </si>
  <si>
    <t>INT_TA23_PR</t>
  </si>
  <si>
    <t>ACCL_TA23_PR</t>
  </si>
  <si>
    <t>CCPAY_TA23_PR</t>
  </si>
  <si>
    <t>SAGP_TA23_PR</t>
  </si>
  <si>
    <t>NHS_TA23_PR</t>
  </si>
  <si>
    <t>LEVEL45_TA23_PR</t>
  </si>
  <si>
    <t>SP_FT_MAIN_23_PR</t>
  </si>
  <si>
    <t>SP_FT_SUPP_23_PR</t>
  </si>
  <si>
    <t>SP_PT_23_PR</t>
  </si>
  <si>
    <t>DISABLED_23_PR</t>
  </si>
  <si>
    <t>SP_MH_23_PR</t>
  </si>
  <si>
    <t>SPECIALIST_TA23_PR</t>
  </si>
  <si>
    <t>SPECIALIST_TRANSITION_TA23_PR</t>
  </si>
  <si>
    <t>World-leading specialist providers</t>
  </si>
  <si>
    <t>2022-23 Total comparison recurrent  grant</t>
  </si>
  <si>
    <t>Announced separately</t>
  </si>
  <si>
    <t>Please note that degree apprenticeships funding has been announced separately on the OfS website.</t>
  </si>
  <si>
    <t>July 2024 grant announcement</t>
  </si>
  <si>
    <t>AAP Education Limited</t>
  </si>
  <si>
    <t>Escape Studios</t>
  </si>
  <si>
    <t>London</t>
  </si>
  <si>
    <t>Abingdon and Witney College</t>
  </si>
  <si>
    <t>South East</t>
  </si>
  <si>
    <t>University Academy 92 Limited</t>
  </si>
  <si>
    <t>UA92</t>
  </si>
  <si>
    <t>North West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</si>
  <si>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</si>
  <si>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</si>
  <si>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</si>
  <si>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</si>
  <si>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</si>
  <si>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</si>
  <si>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</si>
  <si>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</si>
  <si>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</si>
  <si>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</si>
  <si>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</si>
  <si>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</si>
  <si>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</si>
  <si>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</si>
  <si>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</si>
  <si>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Arts University Plymouth</t>
  </si>
  <si>
    <t>University of the Arts, London</t>
  </si>
  <si>
    <t>Askham Bryan College</t>
  </si>
  <si>
    <t>Yorkshire and the Humber</t>
  </si>
  <si>
    <t>Assemblies of God Incorporated</t>
  </si>
  <si>
    <t>Missio Dei</t>
  </si>
  <si>
    <t>East Midlands</t>
  </si>
  <si>
    <t>Aston University</t>
  </si>
  <si>
    <t>Aylesbury College</t>
  </si>
  <si>
    <t>Buckinghamshire College Group</t>
  </si>
  <si>
    <t>Academy of Live Technology Ltd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</si>
  <si>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</si>
  <si>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</si>
  <si>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</si>
  <si>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</si>
  <si>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</si>
  <si>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</si>
  <si>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</si>
  <si>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</si>
  <si>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Bedford College and University Centre
Central Bedfordshire College and University Centre
Shuttleworth College and University Centre
Tresham College and University Centre
The Bedford College Group</t>
  </si>
  <si>
    <t>University of Bedfordshire</t>
  </si>
  <si>
    <t>BIMM University Limited</t>
  </si>
  <si>
    <t>BIMM University
BIMM Institute
Institute of Contemporary Theatre
Northern Ballet School
Performers College
Screen &amp; Film School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</si>
  <si>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</si>
  <si>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</si>
  <si>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</si>
  <si>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</si>
  <si>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</si>
  <si>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</si>
  <si>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</si>
  <si>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</si>
  <si>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</si>
  <si>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</si>
  <si>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</si>
  <si>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Blackburn College</t>
  </si>
  <si>
    <t>Blackpool and the Fylde College</t>
  </si>
  <si>
    <t>Bloomsbury Institute Limited</t>
  </si>
  <si>
    <t>Bloomsbury Institute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</si>
  <si>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</si>
  <si>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</si>
  <si>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</si>
  <si>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</si>
  <si>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</si>
  <si>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</si>
  <si>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</si>
  <si>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</si>
  <si>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</si>
  <si>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</si>
  <si>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</si>
  <si>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</si>
  <si>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</si>
  <si>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British Academy of Jewellery Limited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</si>
  <si>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</si>
  <si>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</si>
  <si>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</si>
  <si>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</si>
  <si>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</si>
  <si>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</si>
  <si>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</si>
  <si>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</si>
  <si>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</si>
  <si>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</si>
  <si>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
Cambridge University</t>
  </si>
  <si>
    <t>Cambridge Regional College</t>
  </si>
  <si>
    <t>Canterbury Christ Church University</t>
  </si>
  <si>
    <t>Capital City College Group</t>
  </si>
  <si>
    <t>Caspian School of Academics Ltd</t>
  </si>
  <si>
    <t>Caspian School of Academics</t>
  </si>
  <si>
    <t>Central Film School London Ltd</t>
  </si>
  <si>
    <t>Central Film School</t>
  </si>
  <si>
    <t>University of Central Lancashire</t>
  </si>
  <si>
    <t>UCLan</t>
  </si>
  <si>
    <t>Central School of Ballet Charitable Trust Ltd</t>
  </si>
  <si>
    <t>Central School of Ballet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</si>
  <si>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</si>
  <si>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</si>
  <si>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</si>
  <si>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</si>
  <si>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 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</si>
  <si>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</si>
  <si>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</si>
  <si>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</si>
  <si>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</si>
  <si>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</si>
  <si>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</si>
  <si>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</si>
  <si>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</si>
  <si>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</si>
  <si>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The City of Liverpool College University Centre</t>
  </si>
  <si>
    <t>City of Portsmouth College</t>
  </si>
  <si>
    <t>City of Sunderland College</t>
  </si>
  <si>
    <t>Sunderland College
Northumberland College
Hartlepool Sixth Form College
Education Partnership North East (EPNE)</t>
  </si>
  <si>
    <t>City of Wolverhampton College</t>
  </si>
  <si>
    <t>City, University of London</t>
  </si>
  <si>
    <t>Cliff College</t>
  </si>
  <si>
    <t>Colchester Institute</t>
  </si>
  <si>
    <t>Collective Acting Studio Ltd</t>
  </si>
  <si>
    <t>Collective Acting Studio</t>
  </si>
  <si>
    <t>Contemporary Dance Trust Limited</t>
  </si>
  <si>
    <t>The Place
London Contemporary Dance School
LCDS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</si>
  <si>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</si>
  <si>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</si>
  <si>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</si>
  <si>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</si>
  <si>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</si>
  <si>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</si>
  <si>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</si>
  <si>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</si>
  <si>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</si>
  <si>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</si>
  <si>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</si>
  <si>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University Centre, Croydon</t>
  </si>
  <si>
    <t>The University of Cumbria</t>
  </si>
  <si>
    <t>David Game College Ltd</t>
  </si>
  <si>
    <t>David Game College
David Game Higher Education
University Centre at David Game College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</si>
  <si>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</si>
  <si>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</si>
  <si>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</si>
  <si>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</si>
  <si>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</si>
  <si>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</si>
  <si>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</si>
  <si>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</si>
  <si>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</si>
  <si>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</si>
  <si>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</si>
  <si>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</si>
  <si>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</si>
  <si>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</si>
  <si>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Surrey College</t>
  </si>
  <si>
    <t>East Sussex College Group</t>
  </si>
  <si>
    <t>University Centre Hastings</t>
  </si>
  <si>
    <t>Edge Hill University</t>
  </si>
  <si>
    <t>EKC Group</t>
  </si>
  <si>
    <t>The Engineering and Design Institute, London</t>
  </si>
  <si>
    <t>Engineering College of Technology Limited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</si>
  <si>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</si>
  <si>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</si>
  <si>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</si>
  <si>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</si>
  <si>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</si>
  <si>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</si>
  <si>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</si>
  <si>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</si>
  <si>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</si>
  <si>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</si>
  <si>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</si>
  <si>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</si>
  <si>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</si>
  <si>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</si>
  <si>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</si>
  <si>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</si>
  <si>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</si>
  <si>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University of Greenwich</t>
  </si>
  <si>
    <t>Guildhall School of Music &amp; Drama</t>
  </si>
  <si>
    <t>Halesowen College</t>
  </si>
  <si>
    <t>Harlow College</t>
  </si>
  <si>
    <t>Harper Adams University</t>
  </si>
  <si>
    <t>Hartpury University</t>
  </si>
  <si>
    <t>Havant and South Downs College</t>
  </si>
  <si>
    <t>The College of Health Ltd</t>
  </si>
  <si>
    <t>The McTimoney College of Chiropractic</t>
  </si>
  <si>
    <t>Heart of Worcestershire College</t>
  </si>
  <si>
    <t>Heart of Yorkshire Education Group</t>
  </si>
  <si>
    <t>Wakefield College
Selby College
Castleford College</t>
  </si>
  <si>
    <t>Hereford College of Arts</t>
  </si>
  <si>
    <t>Herefordshire, Ludlow and North Shropshire College</t>
  </si>
  <si>
    <t>County Training</t>
  </si>
  <si>
    <t>Hertford Regional College</t>
  </si>
  <si>
    <t>University of Hertfordshire Higher Education Corporation</t>
  </si>
  <si>
    <t>University of Hertfordshire
UH</t>
  </si>
  <si>
    <t>Holy Cross College</t>
  </si>
  <si>
    <t>Hopwood Hall College</t>
  </si>
  <si>
    <t>Harrow, Richmond &amp; Uxbridge College (HRUC)</t>
  </si>
  <si>
    <t>Harrow College
Uxbridge College
Harrow, Richmond &amp; Uxbridge College (HRUC)
Richmond-upon-Thames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</si>
  <si>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</si>
  <si>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</si>
  <si>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</si>
  <si>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</si>
  <si>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</si>
  <si>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</si>
  <si>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</si>
  <si>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</si>
  <si>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</si>
  <si>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</si>
  <si>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</si>
  <si>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</si>
  <si>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</si>
  <si>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Art - London Limited</t>
  </si>
  <si>
    <t>Sotheby's Institute of Art - London</t>
  </si>
  <si>
    <t>Institute of Cancer Research: Royal Cancer Hospital (The)</t>
  </si>
  <si>
    <t>The Institute of Cancer Research</t>
  </si>
  <si>
    <t>INTO University Partnerships Limited</t>
  </si>
  <si>
    <t>Kaplan International Colleges U.K. Limited</t>
  </si>
  <si>
    <t>Kaplan International Pathways</t>
  </si>
  <si>
    <t>Kaplan Open Learning (Essex) Limited</t>
  </si>
  <si>
    <t>University of Essex Online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</si>
  <si>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</si>
  <si>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</si>
  <si>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</si>
  <si>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</si>
  <si>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</si>
  <si>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</si>
  <si>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</si>
  <si>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</si>
  <si>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</si>
  <si>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</si>
  <si>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LAMDA
London Academy of Music and Dramatic Art
London Academy of Music &amp; Dramatic Art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</si>
  <si>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</si>
  <si>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</si>
  <si>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</si>
  <si>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</si>
  <si>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</si>
  <si>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</si>
  <si>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</si>
  <si>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</si>
  <si>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College of Building</t>
  </si>
  <si>
    <t>Leeds Conservatoire</t>
  </si>
  <si>
    <t>Leeds Trinity University</t>
  </si>
  <si>
    <t>College of Legal Practice Limited</t>
  </si>
  <si>
    <t>The College of Legal Practice</t>
  </si>
  <si>
    <t>The University of Leicester</t>
  </si>
  <si>
    <t>University of Leicester</t>
  </si>
  <si>
    <t>Leicester College</t>
  </si>
  <si>
    <t>LIBF Limited</t>
  </si>
  <si>
    <t>The London Institute of Banking &amp; Finance</t>
  </si>
  <si>
    <t>University of Lincoln</t>
  </si>
  <si>
    <t>Lincoln College</t>
  </si>
  <si>
    <t>Lincoln College University Centre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</si>
  <si>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</si>
  <si>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</si>
  <si>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</si>
  <si>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</si>
  <si>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</si>
  <si>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Media Academy Limited</t>
  </si>
  <si>
    <t>LMA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</si>
  <si>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</si>
  <si>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</si>
  <si>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</si>
  <si>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</si>
  <si>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</si>
  <si>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</si>
  <si>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</si>
  <si>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</si>
  <si>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</si>
  <si>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Interdisciplinary School Ltd</t>
  </si>
  <si>
    <t>The London Interdisciplinary School
LIS</t>
  </si>
  <si>
    <t>London Metropolitan University</t>
  </si>
  <si>
    <t>The London School of Architecture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</si>
  <si>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</si>
  <si>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</si>
  <si>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</si>
  <si>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</si>
  <si>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</si>
  <si>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</si>
  <si>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</si>
  <si>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Bromley College of Further and Higher Education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</si>
  <si>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</si>
  <si>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</si>
  <si>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</si>
  <si>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</si>
  <si>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</si>
  <si>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Luminate Education Group</t>
  </si>
  <si>
    <t>University Centre, Leeds
Keighley College
Harrogate College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</si>
  <si>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</si>
  <si>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</si>
  <si>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</si>
  <si>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</si>
  <si>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</si>
  <si>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</si>
  <si>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Matrix College of Counselling and Psychotherapy Ltd.</t>
  </si>
  <si>
    <t>Matrix College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</si>
  <si>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</si>
  <si>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</si>
  <si>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</si>
  <si>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</si>
  <si>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</si>
  <si>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</si>
  <si>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</si>
  <si>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</si>
  <si>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</si>
  <si>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</si>
  <si>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</si>
  <si>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</si>
  <si>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</si>
  <si>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Centre for Circus Arts</t>
  </si>
  <si>
    <t>National Film and Television School (the)</t>
  </si>
  <si>
    <t>The National Film and Television School</t>
  </si>
  <si>
    <t>Nazarene Theological College</t>
  </si>
  <si>
    <t>NCG</t>
  </si>
  <si>
    <t>Newcastle College 
Kidderminster College 
Newcastle Sixth Form College 
West Lancashire College 
Carlisle College 
Lewisham College
Southwark College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</si>
  <si>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</si>
  <si>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</si>
  <si>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</si>
  <si>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</si>
  <si>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</si>
  <si>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Durham University Centre</t>
  </si>
  <si>
    <t>New College Swindon</t>
  </si>
  <si>
    <t>New Model Institute for Technology and Engineering (NMITE)</t>
  </si>
  <si>
    <t>Newbury College</t>
  </si>
  <si>
    <t>University Centre Newbury</t>
  </si>
  <si>
    <t>Newcastle and Stafford Colleges Group</t>
  </si>
  <si>
    <t>Newcastle-under-Lyme College
Stafford College</t>
  </si>
  <si>
    <t>University of Newcastle upon Tyne</t>
  </si>
  <si>
    <t>Newcastle University</t>
  </si>
  <si>
    <t>Newham College of Further Education</t>
  </si>
  <si>
    <t>Birmingham 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</si>
  <si>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</si>
  <si>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</si>
  <si>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</si>
  <si>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</si>
  <si>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</si>
  <si>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</si>
  <si>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</si>
  <si>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</si>
  <si>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Northeastern University – London</t>
  </si>
  <si>
    <t>Northeastern University London
New College of the Humanities</t>
  </si>
  <si>
    <t>The Northern School of Art</t>
  </si>
  <si>
    <t>Northern School of Contemporary Dance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</si>
  <si>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</si>
  <si>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</si>
  <si>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</si>
  <si>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</si>
  <si>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</si>
  <si>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</si>
  <si>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Numerica Risk Management and Consulting Ltd</t>
  </si>
  <si>
    <t>The School of Information Risk Management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</si>
  <si>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</si>
  <si>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</si>
  <si>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</si>
  <si>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</si>
  <si>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</si>
  <si>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</si>
  <si>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</si>
  <si>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</si>
  <si>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</si>
  <si>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</si>
  <si>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Peter Symonds College</t>
  </si>
  <si>
    <t>Petroc</t>
  </si>
  <si>
    <t>Plumpton College</t>
  </si>
  <si>
    <t>University of Plymouth</t>
  </si>
  <si>
    <t>Point Blank Limited</t>
  </si>
  <si>
    <t>Point Blank Music College
Point Blank Music School</t>
  </si>
  <si>
    <t>University of Portsmouth Higher Education Corporation</t>
  </si>
  <si>
    <t>University of Portsmouth
Portsmouth University</t>
  </si>
  <si>
    <t>Preston College</t>
  </si>
  <si>
    <t>Preston’s College
ROI Solutions</t>
  </si>
  <si>
    <t>Queen Mary University of London</t>
  </si>
  <si>
    <t>The Queen’s Foundation for Ecumenical Theological Education</t>
  </si>
  <si>
    <t>Rambert School of Ballet and Contemporary Dance</t>
  </si>
  <si>
    <t>Rambert School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</si>
  <si>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</si>
  <si>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</si>
  <si>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</si>
  <si>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</si>
  <si>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</si>
  <si>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</si>
  <si>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</si>
  <si>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</si>
  <si>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</si>
  <si>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</si>
  <si>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</si>
  <si>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</si>
  <si>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</si>
  <si>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</si>
  <si>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</si>
  <si>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</si>
  <si>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</si>
  <si>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</si>
  <si>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</si>
  <si>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</si>
  <si>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</si>
  <si>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</si>
  <si>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RTC Education Ltd</t>
  </si>
  <si>
    <t>Regent College London</t>
  </si>
  <si>
    <t>S P Jain London School of Management Limited</t>
  </si>
  <si>
    <t>SAE Education Limited</t>
  </si>
  <si>
    <t>SAE Institute UK</t>
  </si>
  <si>
    <t>University of Salford, the</t>
  </si>
  <si>
    <t>The University of Salford</t>
  </si>
  <si>
    <t>Salford City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</si>
  <si>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</si>
  <si>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</si>
  <si>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</si>
  <si>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</si>
  <si>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</si>
  <si>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</si>
  <si>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</si>
  <si>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</si>
  <si>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</si>
  <si>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</si>
  <si>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</si>
  <si>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</si>
  <si>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</si>
  <si>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Hampshire College Group</t>
  </si>
  <si>
    <t>South Thames Colleges Group</t>
  </si>
  <si>
    <t>Carshalton College
Kingston College
Merton College
South Thames College</t>
  </si>
  <si>
    <t>University of Southampton</t>
  </si>
  <si>
    <t>Southport Education Group</t>
  </si>
  <si>
    <t>Sparsholt College</t>
  </si>
  <si>
    <t>Spurgeon’s College</t>
  </si>
  <si>
    <t>St Helens College</t>
  </si>
  <si>
    <t>SK College Group</t>
  </si>
  <si>
    <t>University of St Mark &amp; St John</t>
  </si>
  <si>
    <t>Plymouth Marjon University</t>
  </si>
  <si>
    <t>St Mary’s University, Twickenham</t>
  </si>
  <si>
    <t>St Mary’s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</si>
  <si>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</si>
  <si>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</si>
  <si>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</si>
  <si>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</si>
  <si>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</si>
  <si>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</si>
  <si>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</si>
  <si>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</si>
  <si>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</si>
  <si>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</si>
  <si>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Tameside College</t>
  </si>
  <si>
    <t>TEC Partnership</t>
  </si>
  <si>
    <t>East Riding College
Grimsby Institute of Further and Higher Education
Scarborough TEC</t>
  </si>
  <si>
    <t>Teesside University</t>
  </si>
  <si>
    <t>Telford College</t>
  </si>
  <si>
    <t>ThinkSpace Education Limited</t>
  </si>
  <si>
    <t>ThinkSpace Education</t>
  </si>
  <si>
    <t>Trafford and Stockport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</si>
  <si>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</si>
  <si>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</si>
  <si>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</si>
  <si>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</si>
  <si>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</si>
  <si>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Palmer’s College</t>
  </si>
  <si>
    <t>USP College</t>
  </si>
  <si>
    <t>United Colleges Group</t>
  </si>
  <si>
    <t>City of Westminster College 
College of North West London</t>
  </si>
  <si>
    <t>Walsall College</t>
  </si>
  <si>
    <t>Waltham International College Limited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</si>
  <si>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</si>
  <si>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</si>
  <si>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</si>
  <si>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</si>
  <si>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</si>
  <si>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Waverley Abbey Trust</t>
  </si>
  <si>
    <t>Waverley Abbey College</t>
  </si>
  <si>
    <t>West Herts College</t>
  </si>
  <si>
    <t>The University of West London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</si>
  <si>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</si>
  <si>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</si>
  <si>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</si>
  <si>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</si>
  <si>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</si>
  <si>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</si>
  <si>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</si>
  <si>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</si>
  <si>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</si>
  <si>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</si>
  <si>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</si>
  <si>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</si>
  <si>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</si>
  <si>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University of Wolverhampton</t>
  </si>
  <si>
    <t>University of Worcester</t>
  </si>
  <si>
    <t>Yeovil College</t>
  </si>
  <si>
    <t>University of York</t>
  </si>
  <si>
    <t>York College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</si>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</sst>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2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b/>
      <sz val="15"/>
      <color theme="3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20"/>
      <color rgb="FF002554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2" applyNumberFormat="0" applyFill="0" applyAlignment="0" applyProtection="0"/>
    <xf numFmtId="0" fontId="11" fillId="0" borderId="0">
      <alignment vertical="center" wrapText="1"/>
    </xf>
  </cellStyleXfs>
  <cellXfs count="59">
    <xf numFmtId="0" fontId="0" fillId="0" borderId="0" xfId="0"/>
    <xf numFmtId="49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3" fontId="4" fillId="0" borderId="0" xfId="0" applyNumberFormat="1" applyFont="1" applyAlignment="1">
      <alignment horizontal="right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/>
    <xf numFmtId="0" fontId="2" fillId="2" borderId="0" xfId="0" applyFont="1" applyFill="1" applyAlignment="1">
      <alignment horizontal="left"/>
    </xf>
    <xf numFmtId="49" fontId="2" fillId="0" borderId="0" xfId="0" applyNumberFormat="1" applyFont="1"/>
    <xf numFmtId="49" fontId="2" fillId="2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horizontal="left" wrapText="1"/>
    </xf>
    <xf numFmtId="0" fontId="2" fillId="4" borderId="0" xfId="0" applyFont="1" applyFill="1"/>
    <xf numFmtId="0" fontId="2" fillId="2" borderId="0" xfId="0" applyFont="1" applyFill="1"/>
    <xf numFmtId="49" fontId="8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3" fontId="7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0" fontId="10" fillId="0" borderId="0" xfId="2" applyFont="1" applyBorder="1" applyAlignment="1">
      <alignment vertical="center"/>
    </xf>
    <xf numFmtId="0" fontId="7" fillId="0" borderId="0" xfId="2" applyFont="1" applyBorder="1" applyAlignment="1"/>
    <xf numFmtId="49" fontId="8" fillId="0" borderId="6" xfId="0" applyNumberFormat="1" applyFont="1" applyBorder="1"/>
    <xf numFmtId="49" fontId="8" fillId="0" borderId="6" xfId="0" applyNumberFormat="1" applyFont="1" applyBorder="1" applyAlignment="1">
      <alignment wrapText="1"/>
    </xf>
    <xf numFmtId="0" fontId="8" fillId="0" borderId="6" xfId="0" applyFont="1" applyBorder="1"/>
    <xf numFmtId="3" fontId="8" fillId="0" borderId="6" xfId="0" applyNumberFormat="1" applyFont="1" applyBorder="1"/>
    <xf numFmtId="3" fontId="8" fillId="4" borderId="6" xfId="0" applyNumberFormat="1" applyFont="1" applyFill="1" applyBorder="1"/>
    <xf numFmtId="3" fontId="8" fillId="0" borderId="7" xfId="0" applyNumberFormat="1" applyFont="1" applyBorder="1"/>
    <xf numFmtId="164" fontId="8" fillId="4" borderId="6" xfId="0" applyNumberFormat="1" applyFont="1" applyFill="1" applyBorder="1"/>
    <xf numFmtId="3" fontId="8" fillId="0" borderId="8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3" fontId="7" fillId="0" borderId="1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top" wrapText="1"/>
    </xf>
    <xf numFmtId="3" fontId="7" fillId="4" borderId="1" xfId="0" applyNumberFormat="1" applyFont="1" applyFill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0" borderId="0" xfId="2" applyFont="1" applyBorder="1" applyAlignment="1">
      <alignment vertical="center"/>
    </xf>
    <xf numFmtId="49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3" fontId="7" fillId="0" borderId="3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11" fillId="0" borderId="0" xfId="3" applyAlignment="1">
      <alignment vertical="center"/>
    </xf>
  </cellXfs>
  <cellStyles count="4">
    <cellStyle name="Heading 1" xfId="2" builtinId="16"/>
    <cellStyle name="Hyperlink 2" xfId="3" xr:uid="{DB543CDF-6FA0-45E4-9D81-0F3347744ADF}"/>
    <cellStyle name="Normal" xfId="0" builtinId="0"/>
    <cellStyle name="Normal 2" xfId="1" xr:uid="{00000000-0005-0000-0000-000001000000}"/>
  </cellStyles>
  <dxfs count="37">
    <dxf>
      <font>
        <color auto="1"/>
      </font>
      <fill>
        <patternFill patternType="solid"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bottom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color rgb="FF002554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OfS table" pivot="0" count="2" xr9:uid="{A59A8133-EF8C-4930-A973-BF35E76A269D}">
      <tableStyleElement type="wholeTable" dxfId="36"/>
      <tableStyleElement type="headerRow" dxfId="3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2554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AF5E3-6D50-4742-8E3F-E3285CFACD9E}" name="TableA1" displayName="TableA1" ref="A6:AD352" totalsRowShown="0" headerRowDxfId="34" dataDxfId="32" headerRowBorderDxfId="33" tableBorderDxfId="31">
  <tableColumns count="30">
    <tableColumn id="26" xr3:uid="{430FF067-DC41-44FB-9772-A4A4266C1A90}" name="UKPRN" dataDxfId="30"/>
    <tableColumn id="1" xr3:uid="{5D44623E-EB0A-4E5D-8EF1-8685A6AE0434}" name="Provider" dataDxfId="29"/>
    <tableColumn id="2" xr3:uid="{8A09EF0D-B363-4A69-94DF-A10925799D2E}" name="Trading names" dataDxfId="28"/>
    <tableColumn id="3" xr3:uid="{8CB47586-3FF9-4EF3-8543-2E971DD0DF82}" name="Region" dataDxfId="27"/>
    <tableColumn id="4" xr3:uid="{A1A21EBC-F8A7-46F9-973B-5F6CCBC7DF99}" name="High-cost subject funding" dataDxfId="26"/>
    <tableColumn id="5" xr3:uid="{E0F27E54-89FF-4111-A2D7-BB8D0DC2830B}" name="Nursing, midwifery and allied health supplement" dataDxfId="25"/>
    <tableColumn id="6" xr3:uid="{7CDF40C8-C331-46E8-8B4F-97F5564C5C09}" name="Very _x000a_high-cost STEM subjects" dataDxfId="24"/>
    <tableColumn id="7" xr3:uid="{7A36AC52-264F-4328-9FAC-ABB4681FE1E8}" name="Overseas study programmes" dataDxfId="23"/>
    <tableColumn id="8" xr3:uid="{F574243F-553D-4D6F-A0EC-5E55A6DC1C8A}" name="Postgraduate taught supplement" dataDxfId="22"/>
    <tableColumn id="9" xr3:uid="{AE1E851E-04F2-4ADF-8052-3474FAB600A8}" name="Intensive postgraduate provision" dataDxfId="21"/>
    <tableColumn id="10" xr3:uid="{84EB8A58-0FC1-4D3C-809D-9DAD2D80AB2A}" name="Accelerated full-time undergraduate provision" dataDxfId="20"/>
    <tableColumn id="11" xr3:uid="{D6BF2965-3FBD-4877-BB45-FFA7124EB393}" name="Clinical consultants' pay" dataDxfId="19"/>
    <tableColumn id="12" xr3:uid="{F0B61858-6158-4BA5-89B2-50C343AC74C0}" name="Senior academic GPs' pay" dataDxfId="18"/>
    <tableColumn id="13" xr3:uid="{43DF9242-EE1F-42F9-A6C2-1AA69D4CF7AD}" name="NHS pensions scheme compensation" dataDxfId="17"/>
    <tableColumn id="29" xr3:uid="{EB8F0FEF-BA24-417D-A470-D9ACD6A9609F}" name="Degree apprenticeships" dataDxfId="16"/>
    <tableColumn id="28" xr3:uid="{1F9540CD-5681-4409-8CDC-3EAD5810200B}" name="Level 4 and 5 provision" dataDxfId="15"/>
    <tableColumn id="14" xr3:uid="{127062B0-18D7-41B5-A0A4-F7B45FF01891}" name="Funding for high-cost courses " dataDxfId="14"/>
    <tableColumn id="15" xr3:uid="{85B48171-0B6C-42D9-9E47-F53DD7F876D0}" name="Premium to support successful student outcomes: _x000a_Full-time (Main allocation)" dataDxfId="13"/>
    <tableColumn id="16" xr3:uid="{D4771E6B-38F5-470F-B38B-C7863D768A67}" name="Premium to support successful student outcomes: _x000a_Full-time (Supplement)" dataDxfId="12"/>
    <tableColumn id="17" xr3:uid="{46C9BA10-01FE-43BC-8192-90E91EE3BF5D}" name="Premium to support successful student outcomes:_x000a_Part-time" dataDxfId="11"/>
    <tableColumn id="18" xr3:uid="{35BC313B-38C9-4CBC-A33A-2846E4F16BEF}" name="Disabled students' premium" dataDxfId="10"/>
    <tableColumn id="19" xr3:uid="{C84DCFC9-8585-42A4-80F7-DC75FD97AB15}" name="Premium for student transitions and mental health" dataDxfId="9"/>
    <tableColumn id="20" xr3:uid="{374BC075-B7BB-4E12-9E92-F73A769BC284}" name="Funding for student access and success " dataDxfId="8"/>
    <tableColumn id="21" xr3:uid="{D4E65F40-F5C3-4338-A78A-599671973074}" name="World-leading specialist providers" dataDxfId="7"/>
    <tableColumn id="30" xr3:uid="{AF7EC7CC-9297-47E3-B398-3909B28ECA95}" name="Transitional funding" dataDxfId="6"/>
    <tableColumn id="22" xr3:uid="{92BA15C9-D952-4378-83BA-9441DBB9D398}" name="Funding for specialist providers " dataDxfId="5"/>
    <tableColumn id="23" xr3:uid="{19182BD7-E314-45D8-ADF0-8FBBE4CD70B3}" name="Total funding" dataDxfId="4"/>
    <tableColumn id="24" xr3:uid="{8EAE1099-50FE-4936-A77B-BC7A69DFFBAB}" name="2022-23 Total comparison recurrent  grant" dataDxfId="3"/>
    <tableColumn id="27" xr3:uid="{D67BA05F-CDF3-4218-8F5D-94D645B6C880}" name="Difference to 2022-23 grant" dataDxfId="2"/>
    <tableColumn id="25" xr3:uid="{29912159-04AA-4DEF-B1E7-51F4E4F01549}" name="Percentage difference to 2022-23 grant" dataDxfId="1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fficeforstudents.org.uk/advice-and-guidance/skills-and-employment/degree-apprenticeships/degree-apprenticeships-for-providers/funding-for-degree-apprenticeship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G381"/>
  <sheetViews>
    <sheetView showGridLines="0" tabSelected="1" zoomScaleNormal="100" workbookViewId="0"/>
  </sheetViews>
  <sheetFormatPr defaultColWidth="9.140625" defaultRowHeight="13.15" outlineLevelCol="1" x14ac:dyDescent="0.35"/>
  <cols>
    <col min="1" max="1" width="13.7109375" style="5" customWidth="1"/>
    <col min="2" max="2" width="70.7109375" style="15" customWidth="1"/>
    <col min="3" max="3" width="57.28515625" style="17" customWidth="1"/>
    <col min="4" max="4" width="25" style="5" hidden="1" customWidth="1" outlineLevel="1"/>
    <col min="5" max="5" width="18" style="5" hidden="1" customWidth="1" outlineLevel="1"/>
    <col min="6" max="14" width="18" style="9" hidden="1" customWidth="1" outlineLevel="1"/>
    <col min="15" max="15" width="21.92578125" style="9" hidden="1" customWidth="1" outlineLevel="1"/>
    <col min="16" max="16" width="18" style="9" hidden="1" customWidth="1" outlineLevel="1"/>
    <col min="17" max="17" width="28.5703125" style="5" customWidth="1" collapsed="1"/>
    <col min="18" max="21" width="28.5703125" style="9" hidden="1" customWidth="1" outlineLevel="1"/>
    <col min="22" max="22" width="28.5703125" style="20" hidden="1" customWidth="1" outlineLevel="1"/>
    <col min="23" max="23" width="28.5703125" style="5" customWidth="1" collapsed="1"/>
    <col min="24" max="25" width="28.5703125" style="9" hidden="1" customWidth="1" outlineLevel="1"/>
    <col min="26" max="26" width="28.5703125" style="5" customWidth="1" collapsed="1"/>
    <col min="27" max="27" width="20.5703125" style="5" customWidth="1"/>
    <col min="28" max="30" width="26.140625" style="5" customWidth="1"/>
    <col min="31" max="31" width="12.85546875" style="5" customWidth="1"/>
    <col min="32" max="32" width="11.42578125" style="5" customWidth="1"/>
    <col min="33" max="33" width="11.42578125" style="5" hidden="1" customWidth="1"/>
    <col min="34" max="34" width="11.42578125" style="5" customWidth="1"/>
    <col min="35" max="16384" width="9.140625" style="5"/>
  </cols>
  <sheetData>
    <row r="1" spans="1:33" ht="25.15" x14ac:dyDescent="0.4">
      <c r="A1" s="29" t="s">
        <v>35</v>
      </c>
      <c r="B1" s="18"/>
      <c r="C1" s="13"/>
      <c r="D1" s="2"/>
      <c r="E1" s="9"/>
      <c r="N1" s="2"/>
      <c r="O1" s="2"/>
      <c r="P1" s="2"/>
      <c r="Q1" s="2"/>
      <c r="R1" s="2"/>
      <c r="S1" s="5"/>
      <c r="U1" s="20"/>
      <c r="V1" s="2"/>
      <c r="W1" s="9"/>
      <c r="X1" s="2"/>
      <c r="Y1" s="2"/>
      <c r="Z1" s="1"/>
    </row>
    <row r="2" spans="1:33" ht="28.5" customHeight="1" x14ac:dyDescent="0.4">
      <c r="A2" s="30" t="s">
        <v>64</v>
      </c>
      <c r="B2" s="18"/>
      <c r="C2" s="13"/>
      <c r="D2" s="2"/>
      <c r="E2" s="9"/>
      <c r="N2" s="2"/>
      <c r="O2" s="2"/>
      <c r="P2" s="2"/>
      <c r="Q2" s="2"/>
      <c r="R2" s="2"/>
      <c r="S2" s="5"/>
      <c r="U2" s="20"/>
      <c r="V2" s="2"/>
      <c r="W2" s="9"/>
      <c r="X2" s="2"/>
      <c r="Y2" s="2"/>
      <c r="Z2" s="1"/>
    </row>
    <row r="3" spans="1:33" ht="15" x14ac:dyDescent="0.4">
      <c r="A3" s="58" t="s">
        <v>63</v>
      </c>
      <c r="B3" s="18"/>
      <c r="C3" s="13"/>
      <c r="D3" s="2"/>
      <c r="E3" s="9"/>
      <c r="N3" s="2"/>
      <c r="O3" s="2"/>
      <c r="P3" s="2"/>
      <c r="Q3" s="2"/>
      <c r="R3" s="2"/>
      <c r="S3" s="5"/>
      <c r="U3" s="20"/>
      <c r="V3" s="2"/>
      <c r="W3" s="9"/>
      <c r="X3" s="2"/>
      <c r="Y3" s="2"/>
      <c r="Z3" s="1"/>
    </row>
    <row r="4" spans="1:33" ht="17.25" customHeight="1" x14ac:dyDescent="0.4">
      <c r="A4" s="49" t="s">
        <v>0</v>
      </c>
      <c r="B4" s="18"/>
      <c r="C4" s="13"/>
      <c r="D4" s="2"/>
      <c r="E4" s="9"/>
      <c r="N4" s="2"/>
      <c r="O4" s="2"/>
      <c r="P4" s="2"/>
      <c r="Q4" s="2"/>
      <c r="R4" s="2"/>
      <c r="S4" s="5"/>
      <c r="U4" s="20"/>
      <c r="V4" s="2"/>
      <c r="W4" s="9"/>
      <c r="X4" s="2"/>
      <c r="Y4" s="2"/>
      <c r="Z4" s="1"/>
    </row>
    <row r="5" spans="1:33" ht="13.5" thickBot="1" x14ac:dyDescent="0.4">
      <c r="A5" s="15"/>
      <c r="B5" s="17"/>
      <c r="C5" s="5"/>
      <c r="D5" s="2"/>
      <c r="E5" s="9"/>
      <c r="N5" s="2"/>
      <c r="O5" s="2"/>
      <c r="P5" s="2"/>
      <c r="R5" s="5"/>
      <c r="S5" s="5"/>
      <c r="U5" s="20"/>
      <c r="V5" s="2"/>
      <c r="W5" s="9"/>
      <c r="X5" s="2"/>
      <c r="Y5" s="2"/>
      <c r="Z5" s="3"/>
    </row>
    <row r="6" spans="1:33" s="4" customFormat="1" ht="70.5" customHeight="1" x14ac:dyDescent="0.4">
      <c r="A6" s="38" t="s">
        <v>29</v>
      </c>
      <c r="B6" s="22" t="s">
        <v>13</v>
      </c>
      <c r="C6" s="22" t="s">
        <v>18</v>
      </c>
      <c r="D6" s="23" t="s">
        <v>11</v>
      </c>
      <c r="E6" s="24" t="s">
        <v>14</v>
      </c>
      <c r="F6" s="24" t="s">
        <v>30</v>
      </c>
      <c r="G6" s="24" t="s">
        <v>7</v>
      </c>
      <c r="H6" s="24" t="s">
        <v>26</v>
      </c>
      <c r="I6" s="24" t="s">
        <v>4</v>
      </c>
      <c r="J6" s="24" t="s">
        <v>5</v>
      </c>
      <c r="K6" s="24" t="s">
        <v>6</v>
      </c>
      <c r="L6" s="24" t="s">
        <v>8</v>
      </c>
      <c r="M6" s="24" t="s">
        <v>9</v>
      </c>
      <c r="N6" s="24" t="s">
        <v>10</v>
      </c>
      <c r="O6" s="24" t="s">
        <v>32</v>
      </c>
      <c r="P6" s="24" t="s">
        <v>33</v>
      </c>
      <c r="Q6" s="25" t="s">
        <v>21</v>
      </c>
      <c r="R6" s="26" t="s">
        <v>1</v>
      </c>
      <c r="S6" s="26" t="s">
        <v>2</v>
      </c>
      <c r="T6" s="26" t="s">
        <v>25</v>
      </c>
      <c r="U6" s="26" t="s">
        <v>3</v>
      </c>
      <c r="V6" s="27" t="s">
        <v>27</v>
      </c>
      <c r="W6" s="25" t="s">
        <v>22</v>
      </c>
      <c r="X6" s="24" t="s">
        <v>60</v>
      </c>
      <c r="Y6" s="24" t="s">
        <v>34</v>
      </c>
      <c r="Z6" s="25" t="s">
        <v>23</v>
      </c>
      <c r="AA6" s="28" t="s">
        <v>24</v>
      </c>
      <c r="AB6" s="25" t="s">
        <v>61</v>
      </c>
      <c r="AC6" s="25" t="s">
        <v>36</v>
      </c>
      <c r="AD6" s="25" t="s">
        <v>37</v>
      </c>
      <c r="AE6" s="11"/>
      <c r="AG6" s="12" t="s">
        <v>17</v>
      </c>
    </row>
    <row r="7" spans="1:33" ht="13.5" x14ac:dyDescent="0.35">
      <c r="A7" s="39">
        <v>10042570</v>
      </c>
      <c r="B7" s="39" t="s">
        <v>65</v>
      </c>
      <c r="C7" s="40" t="s">
        <v>66</v>
      </c>
      <c r="D7" s="41" t="s">
        <v>67</v>
      </c>
      <c r="E7" s="42">
        <v>123343</v>
      </c>
      <c r="F7" s="43">
        <v>0</v>
      </c>
      <c r="G7" s="43">
        <v>0</v>
      </c>
      <c r="H7" s="43">
        <v>0</v>
      </c>
      <c r="I7" s="43">
        <v>0</v>
      </c>
      <c r="J7" s="43">
        <v>28085</v>
      </c>
      <c r="K7" s="43">
        <v>0</v>
      </c>
      <c r="L7" s="43">
        <v>0</v>
      </c>
      <c r="M7" s="43">
        <v>0</v>
      </c>
      <c r="N7" s="43">
        <v>0</v>
      </c>
      <c r="O7" s="43" t="s">
        <v>62</v>
      </c>
      <c r="P7" s="43">
        <v>0</v>
      </c>
      <c r="Q7" s="42">
        <v>151428</v>
      </c>
      <c r="R7" s="43">
        <v>89091</v>
      </c>
      <c r="S7" s="43">
        <v>6667</v>
      </c>
      <c r="T7" s="43">
        <v>0</v>
      </c>
      <c r="U7" s="43">
        <v>15870</v>
      </c>
      <c r="V7" s="44">
        <v>8197</v>
      </c>
      <c r="W7" s="42">
        <v>119825</v>
      </c>
      <c r="X7" s="43">
        <v>0</v>
      </c>
      <c r="Y7" s="43">
        <v>0</v>
      </c>
      <c r="Z7" s="42">
        <v>0</v>
      </c>
      <c r="AA7" s="45">
        <v>271253</v>
      </c>
      <c r="AB7" s="42">
        <v>330001</v>
      </c>
      <c r="AC7" s="42">
        <v>-58748</v>
      </c>
      <c r="AD7" s="46">
        <v>-0.178023702958476</v>
      </c>
      <c r="AE7" s="6"/>
      <c r="AG7" s="8">
        <v>1</v>
      </c>
    </row>
    <row r="8" spans="1:33" ht="13.5" x14ac:dyDescent="0.35">
      <c r="A8" s="39">
        <v>10000055</v>
      </c>
      <c r="B8" s="39" t="s">
        <v>68</v>
      </c>
      <c r="C8" s="40"/>
      <c r="D8" s="41" t="s">
        <v>69</v>
      </c>
      <c r="E8" s="42">
        <v>6774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 t="s">
        <v>62</v>
      </c>
      <c r="P8" s="43">
        <v>863</v>
      </c>
      <c r="Q8" s="42">
        <v>7637</v>
      </c>
      <c r="R8" s="43">
        <v>0</v>
      </c>
      <c r="S8" s="43">
        <v>0</v>
      </c>
      <c r="T8" s="43">
        <v>3090</v>
      </c>
      <c r="U8" s="43">
        <v>2053</v>
      </c>
      <c r="V8" s="44">
        <v>745</v>
      </c>
      <c r="W8" s="42">
        <v>5888</v>
      </c>
      <c r="X8" s="43">
        <v>0</v>
      </c>
      <c r="Y8" s="43">
        <v>0</v>
      </c>
      <c r="Z8" s="42">
        <v>0</v>
      </c>
      <c r="AA8" s="45">
        <v>13525</v>
      </c>
      <c r="AB8" s="42">
        <v>12356</v>
      </c>
      <c r="AC8" s="42">
        <v>1169</v>
      </c>
      <c r="AD8" s="46">
        <v>9.4609906118484993E-2</v>
      </c>
      <c r="AE8" s="6"/>
      <c r="AG8" s="8">
        <v>2</v>
      </c>
    </row>
    <row r="9" spans="1:33" ht="13.5" x14ac:dyDescent="0.35">
      <c r="A9" s="39">
        <v>10067648</v>
      </c>
      <c r="B9" s="39" t="s">
        <v>70</v>
      </c>
      <c r="C9" s="40" t="s">
        <v>71</v>
      </c>
      <c r="D9" s="41" t="s">
        <v>72</v>
      </c>
      <c r="E9" s="42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 t="s">
        <v>62</v>
      </c>
      <c r="P9" s="43">
        <v>0</v>
      </c>
      <c r="Q9" s="42">
        <v>0</v>
      </c>
      <c r="R9" s="43">
        <v>0</v>
      </c>
      <c r="S9" s="43">
        <v>0</v>
      </c>
      <c r="T9" s="43">
        <v>0</v>
      </c>
      <c r="U9" s="43">
        <v>0</v>
      </c>
      <c r="V9" s="44">
        <v>0</v>
      </c>
      <c r="W9" s="42">
        <v>0</v>
      </c>
      <c r="X9" s="43">
        <v>0</v>
      </c>
      <c r="Y9" s="43">
        <v>0</v>
      </c>
      <c r="Z9" s="42">
        <v>0</v>
      </c>
      <c r="AA9" s="45">
        <v>0</v>
      </c>
      <c r="AB9" s="42">
        <v>0</v>
      </c>
      <c r="AC9" s="42">
        <v>0</v>
      </c>
      <c r="AD9" s="46"/>
      <c r="AE9" s="6"/>
      <c r="AG9" s="8">
        <v>3</v>
      </c>
    </row>
    <row r="10" spans="1:33" ht="27" x14ac:dyDescent="0.35">
      <c r="A10" s="39">
        <v>10067853</v>
      </c>
      <c r="B10" s="39" t="s">
        <v>73</v>
      </c>
      <c r="C10" s="40" t="s">
        <v>74</v>
      </c>
      <c r="D10" s="41" t="s">
        <v>69</v>
      </c>
      <c r="E10" s="42">
        <v>122236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375435</v>
      </c>
      <c r="L10" s="43">
        <v>0</v>
      </c>
      <c r="M10" s="43">
        <v>0</v>
      </c>
      <c r="N10" s="43">
        <v>0</v>
      </c>
      <c r="O10" s="43" t="s">
        <v>62</v>
      </c>
      <c r="P10" s="43">
        <v>0</v>
      </c>
      <c r="Q10" s="42">
        <v>497671</v>
      </c>
      <c r="R10" s="43">
        <v>161882</v>
      </c>
      <c r="S10" s="43">
        <v>17873</v>
      </c>
      <c r="T10" s="43">
        <v>0</v>
      </c>
      <c r="U10" s="43">
        <v>46009</v>
      </c>
      <c r="V10" s="44">
        <v>25285</v>
      </c>
      <c r="W10" s="42">
        <v>251049</v>
      </c>
      <c r="X10" s="43">
        <v>0</v>
      </c>
      <c r="Y10" s="43">
        <v>0</v>
      </c>
      <c r="Z10" s="42">
        <v>0</v>
      </c>
      <c r="AA10" s="45">
        <v>748720</v>
      </c>
      <c r="AB10" s="42">
        <v>724357</v>
      </c>
      <c r="AC10" s="42">
        <v>24363</v>
      </c>
      <c r="AD10" s="46">
        <v>3.3633967781080298E-2</v>
      </c>
      <c r="AE10" s="6"/>
      <c r="AG10" s="8">
        <v>4</v>
      </c>
    </row>
    <row r="11" spans="1:33" ht="13.5" x14ac:dyDescent="0.35">
      <c r="A11" s="39">
        <v>10004927</v>
      </c>
      <c r="B11" s="39" t="s">
        <v>75</v>
      </c>
      <c r="C11" s="40"/>
      <c r="D11" s="41" t="s">
        <v>69</v>
      </c>
      <c r="E11" s="42">
        <v>159914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 t="s">
        <v>62</v>
      </c>
      <c r="P11" s="43">
        <v>45890</v>
      </c>
      <c r="Q11" s="42">
        <v>205804</v>
      </c>
      <c r="R11" s="43">
        <v>52025</v>
      </c>
      <c r="S11" s="43">
        <v>2875</v>
      </c>
      <c r="T11" s="43">
        <v>45958</v>
      </c>
      <c r="U11" s="43">
        <v>8233</v>
      </c>
      <c r="V11" s="44">
        <v>11972</v>
      </c>
      <c r="W11" s="42">
        <v>121063</v>
      </c>
      <c r="X11" s="43">
        <v>0</v>
      </c>
      <c r="Y11" s="43">
        <v>0</v>
      </c>
      <c r="Z11" s="42">
        <v>0</v>
      </c>
      <c r="AA11" s="45">
        <v>326867</v>
      </c>
      <c r="AB11" s="42">
        <v>409202</v>
      </c>
      <c r="AC11" s="42">
        <v>-82335</v>
      </c>
      <c r="AD11" s="46">
        <v>-0.20120869399465299</v>
      </c>
      <c r="AE11" s="6"/>
      <c r="AG11" s="8">
        <v>5</v>
      </c>
    </row>
    <row r="12" spans="1:33" ht="13.5" x14ac:dyDescent="0.35">
      <c r="A12" s="39">
        <v>10000163</v>
      </c>
      <c r="B12" s="39" t="s">
        <v>76</v>
      </c>
      <c r="C12" s="40" t="s">
        <v>77</v>
      </c>
      <c r="D12" s="41" t="s">
        <v>78</v>
      </c>
      <c r="E12" s="42">
        <v>1211717</v>
      </c>
      <c r="F12" s="43">
        <v>126735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 t="s">
        <v>62</v>
      </c>
      <c r="P12" s="43">
        <v>0</v>
      </c>
      <c r="Q12" s="42">
        <v>1338452</v>
      </c>
      <c r="R12" s="43">
        <v>85165</v>
      </c>
      <c r="S12" s="43">
        <v>9179</v>
      </c>
      <c r="T12" s="43">
        <v>10103</v>
      </c>
      <c r="U12" s="43">
        <v>19847</v>
      </c>
      <c r="V12" s="44">
        <v>8644</v>
      </c>
      <c r="W12" s="42">
        <v>132938</v>
      </c>
      <c r="X12" s="43">
        <v>0</v>
      </c>
      <c r="Y12" s="43">
        <v>0</v>
      </c>
      <c r="Z12" s="42">
        <v>0</v>
      </c>
      <c r="AA12" s="45">
        <v>1471390</v>
      </c>
      <c r="AB12" s="42">
        <v>1204025</v>
      </c>
      <c r="AC12" s="42">
        <v>267365</v>
      </c>
      <c r="AD12" s="46">
        <v>0.222059342621623</v>
      </c>
      <c r="AE12" s="6"/>
      <c r="AG12" s="8">
        <v>6</v>
      </c>
    </row>
    <row r="13" spans="1:33" ht="13.5" x14ac:dyDescent="0.35">
      <c r="A13" s="39">
        <v>10032036</v>
      </c>
      <c r="B13" s="39" t="s">
        <v>79</v>
      </c>
      <c r="C13" s="40" t="s">
        <v>80</v>
      </c>
      <c r="D13" s="41" t="s">
        <v>67</v>
      </c>
      <c r="E13" s="42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 t="s">
        <v>62</v>
      </c>
      <c r="P13" s="43">
        <v>0</v>
      </c>
      <c r="Q13" s="42">
        <v>0</v>
      </c>
      <c r="R13" s="43">
        <v>6042</v>
      </c>
      <c r="S13" s="43">
        <v>630</v>
      </c>
      <c r="T13" s="43">
        <v>0</v>
      </c>
      <c r="U13" s="43">
        <v>1000</v>
      </c>
      <c r="V13" s="44">
        <v>50</v>
      </c>
      <c r="W13" s="42">
        <v>7722</v>
      </c>
      <c r="X13" s="43">
        <v>0</v>
      </c>
      <c r="Y13" s="43">
        <v>0</v>
      </c>
      <c r="Z13" s="42">
        <v>0</v>
      </c>
      <c r="AA13" s="45">
        <v>7722</v>
      </c>
      <c r="AB13" s="42">
        <v>10490</v>
      </c>
      <c r="AC13" s="42">
        <v>-2768</v>
      </c>
      <c r="AD13" s="46">
        <v>-0.26387035271687298</v>
      </c>
      <c r="AE13" s="6"/>
      <c r="AG13" s="8">
        <v>7</v>
      </c>
    </row>
    <row r="14" spans="1:33" ht="13.5" x14ac:dyDescent="0.35">
      <c r="A14" s="39">
        <v>10000291</v>
      </c>
      <c r="B14" s="39" t="s">
        <v>81</v>
      </c>
      <c r="C14" s="40"/>
      <c r="D14" s="41" t="s">
        <v>82</v>
      </c>
      <c r="E14" s="42">
        <v>10089786</v>
      </c>
      <c r="F14" s="43">
        <v>615087</v>
      </c>
      <c r="G14" s="43">
        <v>0</v>
      </c>
      <c r="H14" s="43">
        <v>2315</v>
      </c>
      <c r="I14" s="43">
        <v>140377</v>
      </c>
      <c r="J14" s="43">
        <v>367172</v>
      </c>
      <c r="K14" s="43">
        <v>114403</v>
      </c>
      <c r="L14" s="43">
        <v>0</v>
      </c>
      <c r="M14" s="43">
        <v>0</v>
      </c>
      <c r="N14" s="43">
        <v>0</v>
      </c>
      <c r="O14" s="43" t="s">
        <v>62</v>
      </c>
      <c r="P14" s="43">
        <v>218031</v>
      </c>
      <c r="Q14" s="42">
        <v>11547171</v>
      </c>
      <c r="R14" s="43">
        <v>3521500</v>
      </c>
      <c r="S14" s="43">
        <v>541383</v>
      </c>
      <c r="T14" s="43">
        <v>1032572</v>
      </c>
      <c r="U14" s="43">
        <v>490971</v>
      </c>
      <c r="V14" s="44">
        <v>403818</v>
      </c>
      <c r="W14" s="42">
        <v>5990244</v>
      </c>
      <c r="X14" s="43">
        <v>0</v>
      </c>
      <c r="Y14" s="43">
        <v>0</v>
      </c>
      <c r="Z14" s="42">
        <v>0</v>
      </c>
      <c r="AA14" s="45">
        <v>17537415</v>
      </c>
      <c r="AB14" s="42">
        <v>16580486</v>
      </c>
      <c r="AC14" s="42">
        <v>956929</v>
      </c>
      <c r="AD14" s="46">
        <v>5.7714170742642901E-2</v>
      </c>
      <c r="AE14" s="6"/>
      <c r="AG14" s="8">
        <v>8</v>
      </c>
    </row>
    <row r="15" spans="1:33" ht="13.5" x14ac:dyDescent="0.35">
      <c r="A15" s="39">
        <v>10005451</v>
      </c>
      <c r="B15" s="39" t="s">
        <v>83</v>
      </c>
      <c r="C15" s="40" t="s">
        <v>84</v>
      </c>
      <c r="D15" s="41" t="s">
        <v>85</v>
      </c>
      <c r="E15" s="42">
        <v>286056</v>
      </c>
      <c r="F15" s="43">
        <v>0</v>
      </c>
      <c r="G15" s="43">
        <v>0</v>
      </c>
      <c r="H15" s="43">
        <v>0</v>
      </c>
      <c r="I15" s="43">
        <v>46878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 t="s">
        <v>62</v>
      </c>
      <c r="P15" s="43">
        <v>299284</v>
      </c>
      <c r="Q15" s="42">
        <v>632218</v>
      </c>
      <c r="R15" s="43">
        <v>2659222</v>
      </c>
      <c r="S15" s="43">
        <v>502477</v>
      </c>
      <c r="T15" s="43">
        <v>743444</v>
      </c>
      <c r="U15" s="43">
        <v>271197</v>
      </c>
      <c r="V15" s="44">
        <v>545247</v>
      </c>
      <c r="W15" s="42">
        <v>4721587</v>
      </c>
      <c r="X15" s="43">
        <v>0</v>
      </c>
      <c r="Y15" s="43">
        <v>0</v>
      </c>
      <c r="Z15" s="42">
        <v>0</v>
      </c>
      <c r="AA15" s="45">
        <v>5353805</v>
      </c>
      <c r="AB15" s="42">
        <v>3504573</v>
      </c>
      <c r="AC15" s="42">
        <v>1849232</v>
      </c>
      <c r="AD15" s="46">
        <v>0.52766257116059501</v>
      </c>
      <c r="AE15" s="6"/>
      <c r="AG15" s="8">
        <v>9</v>
      </c>
    </row>
    <row r="16" spans="1:33" ht="13.5" x14ac:dyDescent="0.35">
      <c r="A16" s="39">
        <v>10000385</v>
      </c>
      <c r="B16" s="39" t="s">
        <v>86</v>
      </c>
      <c r="C16" s="40" t="s">
        <v>87</v>
      </c>
      <c r="D16" s="41" t="s">
        <v>78</v>
      </c>
      <c r="E16" s="42">
        <v>359069</v>
      </c>
      <c r="F16" s="43">
        <v>0</v>
      </c>
      <c r="G16" s="43">
        <v>0</v>
      </c>
      <c r="H16" s="43">
        <v>0</v>
      </c>
      <c r="I16" s="43">
        <v>0</v>
      </c>
      <c r="J16" s="43">
        <v>75890</v>
      </c>
      <c r="K16" s="43">
        <v>0</v>
      </c>
      <c r="L16" s="43">
        <v>0</v>
      </c>
      <c r="M16" s="43">
        <v>0</v>
      </c>
      <c r="N16" s="43">
        <v>0</v>
      </c>
      <c r="O16" s="43" t="s">
        <v>62</v>
      </c>
      <c r="P16" s="43">
        <v>8653</v>
      </c>
      <c r="Q16" s="42">
        <v>443612</v>
      </c>
      <c r="R16" s="43">
        <v>242361</v>
      </c>
      <c r="S16" s="43">
        <v>12945</v>
      </c>
      <c r="T16" s="43">
        <v>5561</v>
      </c>
      <c r="U16" s="43">
        <v>146485</v>
      </c>
      <c r="V16" s="44">
        <v>57972</v>
      </c>
      <c r="W16" s="42">
        <v>465324</v>
      </c>
      <c r="X16" s="43">
        <v>0</v>
      </c>
      <c r="Y16" s="43">
        <v>0</v>
      </c>
      <c r="Z16" s="42">
        <v>0</v>
      </c>
      <c r="AA16" s="45">
        <v>908936</v>
      </c>
      <c r="AB16" s="42">
        <v>858201</v>
      </c>
      <c r="AC16" s="42">
        <v>50735</v>
      </c>
      <c r="AD16" s="46">
        <v>5.9117852344613898E-2</v>
      </c>
      <c r="AE16" s="6"/>
      <c r="AG16" s="8">
        <v>10</v>
      </c>
    </row>
    <row r="17" spans="1:33" ht="13.5" x14ac:dyDescent="0.35">
      <c r="A17" s="39">
        <v>10005127</v>
      </c>
      <c r="B17" s="39" t="s">
        <v>88</v>
      </c>
      <c r="C17" s="40" t="s">
        <v>88</v>
      </c>
      <c r="D17" s="41" t="s">
        <v>78</v>
      </c>
      <c r="E17" s="42">
        <v>108465</v>
      </c>
      <c r="F17" s="43">
        <v>0</v>
      </c>
      <c r="G17" s="43">
        <v>0</v>
      </c>
      <c r="H17" s="43">
        <v>0</v>
      </c>
      <c r="I17" s="43">
        <v>10742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 t="s">
        <v>62</v>
      </c>
      <c r="P17" s="43">
        <v>0</v>
      </c>
      <c r="Q17" s="42">
        <v>119207</v>
      </c>
      <c r="R17" s="43">
        <v>96161</v>
      </c>
      <c r="S17" s="43">
        <v>13932</v>
      </c>
      <c r="T17" s="43">
        <v>9269</v>
      </c>
      <c r="U17" s="43">
        <v>65177</v>
      </c>
      <c r="V17" s="44">
        <v>15747</v>
      </c>
      <c r="W17" s="42">
        <v>200286</v>
      </c>
      <c r="X17" s="43">
        <v>0</v>
      </c>
      <c r="Y17" s="43">
        <v>0</v>
      </c>
      <c r="Z17" s="42">
        <v>0</v>
      </c>
      <c r="AA17" s="45">
        <v>319493</v>
      </c>
      <c r="AB17" s="42">
        <v>329629</v>
      </c>
      <c r="AC17" s="42">
        <v>-10136</v>
      </c>
      <c r="AD17" s="46">
        <v>-3.07497216567717E-2</v>
      </c>
      <c r="AE17" s="6"/>
      <c r="AG17" s="8">
        <v>11</v>
      </c>
    </row>
    <row r="18" spans="1:33" ht="13.5" x14ac:dyDescent="0.35">
      <c r="A18" s="39">
        <v>10007162</v>
      </c>
      <c r="B18" s="39" t="s">
        <v>89</v>
      </c>
      <c r="C18" s="40"/>
      <c r="D18" s="41" t="s">
        <v>67</v>
      </c>
      <c r="E18" s="42">
        <v>1162182</v>
      </c>
      <c r="F18" s="43">
        <v>0</v>
      </c>
      <c r="G18" s="43">
        <v>0</v>
      </c>
      <c r="H18" s="43">
        <v>259280</v>
      </c>
      <c r="I18" s="43">
        <v>10231</v>
      </c>
      <c r="J18" s="43">
        <v>45894</v>
      </c>
      <c r="K18" s="43">
        <v>0</v>
      </c>
      <c r="L18" s="43">
        <v>0</v>
      </c>
      <c r="M18" s="43">
        <v>0</v>
      </c>
      <c r="N18" s="43">
        <v>0</v>
      </c>
      <c r="O18" s="43" t="s">
        <v>62</v>
      </c>
      <c r="P18" s="43">
        <v>3894</v>
      </c>
      <c r="Q18" s="42">
        <v>1481481</v>
      </c>
      <c r="R18" s="43">
        <v>599814</v>
      </c>
      <c r="S18" s="43">
        <v>22410</v>
      </c>
      <c r="T18" s="43">
        <v>59476</v>
      </c>
      <c r="U18" s="43">
        <v>620361</v>
      </c>
      <c r="V18" s="44">
        <v>149625</v>
      </c>
      <c r="W18" s="42">
        <v>1451686</v>
      </c>
      <c r="X18" s="43">
        <v>1217500</v>
      </c>
      <c r="Y18" s="43">
        <v>0</v>
      </c>
      <c r="Z18" s="42">
        <v>1217500</v>
      </c>
      <c r="AA18" s="45">
        <v>4150667</v>
      </c>
      <c r="AB18" s="42">
        <v>4216480</v>
      </c>
      <c r="AC18" s="42">
        <v>-65813</v>
      </c>
      <c r="AD18" s="46">
        <v>-1.5608517056881601E-2</v>
      </c>
      <c r="AE18" s="6"/>
      <c r="AG18" s="8">
        <v>12</v>
      </c>
    </row>
    <row r="19" spans="1:33" ht="13.5" x14ac:dyDescent="0.35">
      <c r="A19" s="39">
        <v>10000415</v>
      </c>
      <c r="B19" s="39" t="s">
        <v>90</v>
      </c>
      <c r="C19" s="40"/>
      <c r="D19" s="41" t="s">
        <v>91</v>
      </c>
      <c r="E19" s="42">
        <v>444644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 t="s">
        <v>62</v>
      </c>
      <c r="P19" s="43">
        <v>58418</v>
      </c>
      <c r="Q19" s="42">
        <v>503062</v>
      </c>
      <c r="R19" s="43">
        <v>65277</v>
      </c>
      <c r="S19" s="43">
        <v>9205</v>
      </c>
      <c r="T19" s="43">
        <v>4642</v>
      </c>
      <c r="U19" s="43">
        <v>27950</v>
      </c>
      <c r="V19" s="44">
        <v>7749</v>
      </c>
      <c r="W19" s="42">
        <v>114823</v>
      </c>
      <c r="X19" s="43">
        <v>0</v>
      </c>
      <c r="Y19" s="43">
        <v>0</v>
      </c>
      <c r="Z19" s="42">
        <v>0</v>
      </c>
      <c r="AA19" s="45">
        <v>617885</v>
      </c>
      <c r="AB19" s="42">
        <v>684503</v>
      </c>
      <c r="AC19" s="42">
        <v>-66618</v>
      </c>
      <c r="AD19" s="46">
        <v>-9.7323167319938703E-2</v>
      </c>
      <c r="AE19" s="6"/>
      <c r="AG19" s="8">
        <v>13</v>
      </c>
    </row>
    <row r="20" spans="1:33" ht="13.5" x14ac:dyDescent="0.35">
      <c r="A20" s="39">
        <v>10020416</v>
      </c>
      <c r="B20" s="39" t="s">
        <v>92</v>
      </c>
      <c r="C20" s="40" t="s">
        <v>93</v>
      </c>
      <c r="D20" s="41" t="s">
        <v>94</v>
      </c>
      <c r="E20" s="42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 t="s">
        <v>62</v>
      </c>
      <c r="P20" s="43">
        <v>250</v>
      </c>
      <c r="Q20" s="42">
        <v>250</v>
      </c>
      <c r="R20" s="43">
        <v>0</v>
      </c>
      <c r="S20" s="43">
        <v>0</v>
      </c>
      <c r="T20" s="43">
        <v>30124</v>
      </c>
      <c r="U20" s="43">
        <v>1917</v>
      </c>
      <c r="V20" s="44">
        <v>944</v>
      </c>
      <c r="W20" s="42">
        <v>32985</v>
      </c>
      <c r="X20" s="43">
        <v>0</v>
      </c>
      <c r="Y20" s="43">
        <v>0</v>
      </c>
      <c r="Z20" s="42">
        <v>0</v>
      </c>
      <c r="AA20" s="45">
        <v>33235</v>
      </c>
      <c r="AB20" s="42">
        <v>34161</v>
      </c>
      <c r="AC20" s="42">
        <v>-926</v>
      </c>
      <c r="AD20" s="46">
        <v>-2.7106934808699999E-2</v>
      </c>
      <c r="AE20" s="6"/>
      <c r="AG20" s="8">
        <v>14</v>
      </c>
    </row>
    <row r="21" spans="1:33" ht="13.5" x14ac:dyDescent="0.35">
      <c r="A21" s="39">
        <v>10007759</v>
      </c>
      <c r="B21" s="39" t="s">
        <v>95</v>
      </c>
      <c r="C21" s="40"/>
      <c r="D21" s="41" t="s">
        <v>85</v>
      </c>
      <c r="E21" s="42">
        <v>9132370</v>
      </c>
      <c r="F21" s="43">
        <v>0</v>
      </c>
      <c r="G21" s="43">
        <v>349013</v>
      </c>
      <c r="H21" s="43">
        <v>321785</v>
      </c>
      <c r="I21" s="43">
        <v>124877</v>
      </c>
      <c r="J21" s="43">
        <v>107170</v>
      </c>
      <c r="K21" s="43">
        <v>0</v>
      </c>
      <c r="L21" s="43">
        <v>0</v>
      </c>
      <c r="M21" s="43">
        <v>0</v>
      </c>
      <c r="N21" s="43">
        <v>0</v>
      </c>
      <c r="O21" s="43" t="s">
        <v>62</v>
      </c>
      <c r="P21" s="43">
        <v>1395</v>
      </c>
      <c r="Q21" s="42">
        <v>10036610</v>
      </c>
      <c r="R21" s="43">
        <v>972152</v>
      </c>
      <c r="S21" s="43">
        <v>90329</v>
      </c>
      <c r="T21" s="43">
        <v>564013</v>
      </c>
      <c r="U21" s="43">
        <v>164584</v>
      </c>
      <c r="V21" s="44">
        <v>158467</v>
      </c>
      <c r="W21" s="42">
        <v>1949545</v>
      </c>
      <c r="X21" s="43">
        <v>0</v>
      </c>
      <c r="Y21" s="43">
        <v>0</v>
      </c>
      <c r="Z21" s="42">
        <v>0</v>
      </c>
      <c r="AA21" s="45">
        <v>11986155</v>
      </c>
      <c r="AB21" s="42">
        <v>11291659</v>
      </c>
      <c r="AC21" s="42">
        <v>694496</v>
      </c>
      <c r="AD21" s="46">
        <v>6.1505222571811603E-2</v>
      </c>
      <c r="AE21" s="6"/>
      <c r="AG21" s="8">
        <v>15</v>
      </c>
    </row>
    <row r="22" spans="1:33" ht="13.5" x14ac:dyDescent="0.35">
      <c r="A22" s="39">
        <v>10000473</v>
      </c>
      <c r="B22" s="39" t="s">
        <v>96</v>
      </c>
      <c r="C22" s="40" t="s">
        <v>97</v>
      </c>
      <c r="D22" s="41" t="s">
        <v>69</v>
      </c>
      <c r="E22" s="42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 t="s">
        <v>62</v>
      </c>
      <c r="P22" s="43">
        <v>0</v>
      </c>
      <c r="Q22" s="42">
        <v>0</v>
      </c>
      <c r="R22" s="43">
        <v>0</v>
      </c>
      <c r="S22" s="43">
        <v>0</v>
      </c>
      <c r="T22" s="43">
        <v>0</v>
      </c>
      <c r="U22" s="43">
        <v>0</v>
      </c>
      <c r="V22" s="44">
        <v>0</v>
      </c>
      <c r="W22" s="42">
        <v>0</v>
      </c>
      <c r="X22" s="43">
        <v>0</v>
      </c>
      <c r="Y22" s="43">
        <v>0</v>
      </c>
      <c r="Z22" s="42">
        <v>0</v>
      </c>
      <c r="AA22" s="45">
        <v>0</v>
      </c>
      <c r="AB22" s="42">
        <v>0</v>
      </c>
      <c r="AC22" s="42">
        <v>0</v>
      </c>
      <c r="AD22" s="46"/>
      <c r="AE22" s="6"/>
      <c r="AG22" s="8">
        <v>16</v>
      </c>
    </row>
    <row r="23" spans="1:33" ht="13.5" x14ac:dyDescent="0.35">
      <c r="A23" s="39">
        <v>10036456</v>
      </c>
      <c r="B23" s="39" t="s">
        <v>98</v>
      </c>
      <c r="C23" s="40"/>
      <c r="D23" s="41" t="s">
        <v>91</v>
      </c>
      <c r="E23" s="42">
        <v>22735</v>
      </c>
      <c r="F23" s="43">
        <v>0</v>
      </c>
      <c r="G23" s="43">
        <v>0</v>
      </c>
      <c r="H23" s="43">
        <v>0</v>
      </c>
      <c r="I23" s="43">
        <v>2046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 t="s">
        <v>62</v>
      </c>
      <c r="P23" s="43">
        <v>1283</v>
      </c>
      <c r="Q23" s="42">
        <v>26064</v>
      </c>
      <c r="R23" s="43">
        <v>23795</v>
      </c>
      <c r="S23" s="43">
        <v>3520</v>
      </c>
      <c r="T23" s="43">
        <v>0</v>
      </c>
      <c r="U23" s="43">
        <v>8779</v>
      </c>
      <c r="V23" s="44">
        <v>2881</v>
      </c>
      <c r="W23" s="42">
        <v>38975</v>
      </c>
      <c r="X23" s="43">
        <v>0</v>
      </c>
      <c r="Y23" s="43">
        <v>0</v>
      </c>
      <c r="Z23" s="42">
        <v>0</v>
      </c>
      <c r="AA23" s="45">
        <v>65039</v>
      </c>
      <c r="AB23" s="42">
        <v>55197</v>
      </c>
      <c r="AC23" s="42">
        <v>9842</v>
      </c>
      <c r="AD23" s="46">
        <v>0.17830679203579899</v>
      </c>
      <c r="AE23" s="6"/>
      <c r="AG23" s="8">
        <v>17</v>
      </c>
    </row>
    <row r="24" spans="1:33" ht="13.5" x14ac:dyDescent="0.35">
      <c r="A24" s="39">
        <v>10000533</v>
      </c>
      <c r="B24" s="39" t="s">
        <v>99</v>
      </c>
      <c r="C24" s="40"/>
      <c r="D24" s="41" t="s">
        <v>67</v>
      </c>
      <c r="E24" s="42">
        <v>847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 t="s">
        <v>62</v>
      </c>
      <c r="P24" s="43">
        <v>27934</v>
      </c>
      <c r="Q24" s="42">
        <v>28781</v>
      </c>
      <c r="R24" s="43">
        <v>41597</v>
      </c>
      <c r="S24" s="43">
        <v>3905</v>
      </c>
      <c r="T24" s="43">
        <v>8497</v>
      </c>
      <c r="U24" s="43">
        <v>1000</v>
      </c>
      <c r="V24" s="44">
        <v>3179</v>
      </c>
      <c r="W24" s="42">
        <v>58178</v>
      </c>
      <c r="X24" s="43">
        <v>0</v>
      </c>
      <c r="Y24" s="43">
        <v>0</v>
      </c>
      <c r="Z24" s="42">
        <v>0</v>
      </c>
      <c r="AA24" s="45">
        <v>86959</v>
      </c>
      <c r="AB24" s="42">
        <v>85916</v>
      </c>
      <c r="AC24" s="42">
        <v>1043</v>
      </c>
      <c r="AD24" s="46">
        <v>1.2139764421062399E-2</v>
      </c>
      <c r="AE24" s="6"/>
      <c r="AG24" s="8">
        <v>18</v>
      </c>
    </row>
    <row r="25" spans="1:33" ht="13.5" x14ac:dyDescent="0.35">
      <c r="A25" s="39">
        <v>10000536</v>
      </c>
      <c r="B25" s="39" t="s">
        <v>100</v>
      </c>
      <c r="C25" s="40"/>
      <c r="D25" s="41" t="s">
        <v>91</v>
      </c>
      <c r="E25" s="42">
        <v>47243</v>
      </c>
      <c r="F25" s="43">
        <v>0</v>
      </c>
      <c r="G25" s="43">
        <v>0</v>
      </c>
      <c r="H25" s="43">
        <v>0</v>
      </c>
      <c r="I25" s="43">
        <v>9719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 t="s">
        <v>62</v>
      </c>
      <c r="P25" s="43">
        <v>55030</v>
      </c>
      <c r="Q25" s="42">
        <v>111992</v>
      </c>
      <c r="R25" s="43">
        <v>42572</v>
      </c>
      <c r="S25" s="43">
        <v>7866</v>
      </c>
      <c r="T25" s="43">
        <v>11972</v>
      </c>
      <c r="U25" s="43">
        <v>13186</v>
      </c>
      <c r="V25" s="44">
        <v>7799</v>
      </c>
      <c r="W25" s="42">
        <v>83395</v>
      </c>
      <c r="X25" s="43">
        <v>0</v>
      </c>
      <c r="Y25" s="43">
        <v>0</v>
      </c>
      <c r="Z25" s="42">
        <v>0</v>
      </c>
      <c r="AA25" s="45">
        <v>195387</v>
      </c>
      <c r="AB25" s="42">
        <v>175190</v>
      </c>
      <c r="AC25" s="42">
        <v>20197</v>
      </c>
      <c r="AD25" s="46">
        <v>0.115286260631315</v>
      </c>
      <c r="AE25" s="6"/>
      <c r="AG25" s="8">
        <v>19</v>
      </c>
    </row>
    <row r="26" spans="1:33" ht="13.5" x14ac:dyDescent="0.35">
      <c r="A26" s="39">
        <v>10000560</v>
      </c>
      <c r="B26" s="39" t="s">
        <v>101</v>
      </c>
      <c r="C26" s="40"/>
      <c r="D26" s="41" t="s">
        <v>69</v>
      </c>
      <c r="E26" s="42">
        <v>42338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 t="s">
        <v>62</v>
      </c>
      <c r="P26" s="43">
        <v>6789</v>
      </c>
      <c r="Q26" s="42">
        <v>49127</v>
      </c>
      <c r="R26" s="43">
        <v>0</v>
      </c>
      <c r="S26" s="43">
        <v>0</v>
      </c>
      <c r="T26" s="43">
        <v>20731</v>
      </c>
      <c r="U26" s="43">
        <v>1000</v>
      </c>
      <c r="V26" s="44">
        <v>1739</v>
      </c>
      <c r="W26" s="42">
        <v>23470</v>
      </c>
      <c r="X26" s="43">
        <v>0</v>
      </c>
      <c r="Y26" s="43">
        <v>0</v>
      </c>
      <c r="Z26" s="42">
        <v>0</v>
      </c>
      <c r="AA26" s="45">
        <v>72597</v>
      </c>
      <c r="AB26" s="42">
        <v>68706</v>
      </c>
      <c r="AC26" s="42">
        <v>3891</v>
      </c>
      <c r="AD26" s="46">
        <v>5.6632608505807397E-2</v>
      </c>
      <c r="AE26" s="6"/>
      <c r="AG26" s="8">
        <v>20</v>
      </c>
    </row>
    <row r="27" spans="1:33" ht="13.5" x14ac:dyDescent="0.35">
      <c r="A27" s="39">
        <v>10007850</v>
      </c>
      <c r="B27" s="39" t="s">
        <v>102</v>
      </c>
      <c r="C27" s="40" t="s">
        <v>103</v>
      </c>
      <c r="D27" s="41" t="s">
        <v>78</v>
      </c>
      <c r="E27" s="42">
        <v>6946088</v>
      </c>
      <c r="F27" s="43">
        <v>0</v>
      </c>
      <c r="G27" s="43">
        <v>1048728</v>
      </c>
      <c r="H27" s="43">
        <v>659775</v>
      </c>
      <c r="I27" s="43">
        <v>126719</v>
      </c>
      <c r="J27" s="43">
        <v>235458</v>
      </c>
      <c r="K27" s="43">
        <v>0</v>
      </c>
      <c r="L27" s="43">
        <v>15357</v>
      </c>
      <c r="M27" s="43">
        <v>0</v>
      </c>
      <c r="N27" s="43">
        <v>0</v>
      </c>
      <c r="O27" s="43" t="s">
        <v>62</v>
      </c>
      <c r="P27" s="43">
        <v>28874</v>
      </c>
      <c r="Q27" s="42">
        <v>9060999</v>
      </c>
      <c r="R27" s="43">
        <v>215854</v>
      </c>
      <c r="S27" s="43">
        <v>2297</v>
      </c>
      <c r="T27" s="43">
        <v>26192</v>
      </c>
      <c r="U27" s="43">
        <v>342939</v>
      </c>
      <c r="V27" s="44">
        <v>178686</v>
      </c>
      <c r="W27" s="42">
        <v>765968</v>
      </c>
      <c r="X27" s="43">
        <v>0</v>
      </c>
      <c r="Y27" s="43">
        <v>0</v>
      </c>
      <c r="Z27" s="42">
        <v>0</v>
      </c>
      <c r="AA27" s="45">
        <v>9826967</v>
      </c>
      <c r="AB27" s="42">
        <v>9145178</v>
      </c>
      <c r="AC27" s="42">
        <v>681789</v>
      </c>
      <c r="AD27" s="46">
        <v>7.4551747379875993E-2</v>
      </c>
      <c r="AE27" s="6"/>
      <c r="AG27" s="8">
        <v>21</v>
      </c>
    </row>
    <row r="28" spans="1:33" ht="13.5" x14ac:dyDescent="0.35">
      <c r="A28" s="39">
        <v>10001465</v>
      </c>
      <c r="B28" s="39" t="s">
        <v>104</v>
      </c>
      <c r="C28" s="40"/>
      <c r="D28" s="41" t="s">
        <v>78</v>
      </c>
      <c r="E28" s="42">
        <v>38527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 t="s">
        <v>62</v>
      </c>
      <c r="P28" s="43">
        <v>16785</v>
      </c>
      <c r="Q28" s="42">
        <v>55312</v>
      </c>
      <c r="R28" s="43">
        <v>2411</v>
      </c>
      <c r="S28" s="43">
        <v>163</v>
      </c>
      <c r="T28" s="43">
        <v>28193</v>
      </c>
      <c r="U28" s="43">
        <v>1000</v>
      </c>
      <c r="V28" s="44">
        <v>1441</v>
      </c>
      <c r="W28" s="42">
        <v>33208</v>
      </c>
      <c r="X28" s="43">
        <v>0</v>
      </c>
      <c r="Y28" s="43">
        <v>0</v>
      </c>
      <c r="Z28" s="42">
        <v>0</v>
      </c>
      <c r="AA28" s="45">
        <v>88520</v>
      </c>
      <c r="AB28" s="42">
        <v>91490</v>
      </c>
      <c r="AC28" s="42">
        <v>-2970</v>
      </c>
      <c r="AD28" s="46">
        <v>-3.2462564214668303E-2</v>
      </c>
      <c r="AE28" s="6"/>
      <c r="AG28" s="8">
        <v>22</v>
      </c>
    </row>
    <row r="29" spans="1:33" ht="13.5" x14ac:dyDescent="0.35">
      <c r="A29" s="39">
        <v>10000571</v>
      </c>
      <c r="B29" s="39" t="s">
        <v>105</v>
      </c>
      <c r="C29" s="40"/>
      <c r="D29" s="41" t="s">
        <v>78</v>
      </c>
      <c r="E29" s="42">
        <v>1046034</v>
      </c>
      <c r="F29" s="43">
        <v>0</v>
      </c>
      <c r="G29" s="43">
        <v>0</v>
      </c>
      <c r="H29" s="43">
        <v>0</v>
      </c>
      <c r="I29" s="43">
        <v>430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 t="s">
        <v>62</v>
      </c>
      <c r="P29" s="43">
        <v>49020</v>
      </c>
      <c r="Q29" s="42">
        <v>1095484</v>
      </c>
      <c r="R29" s="43">
        <v>2526664</v>
      </c>
      <c r="S29" s="43">
        <v>345833</v>
      </c>
      <c r="T29" s="43">
        <v>51497</v>
      </c>
      <c r="U29" s="43">
        <v>455408</v>
      </c>
      <c r="V29" s="44">
        <v>320213</v>
      </c>
      <c r="W29" s="42">
        <v>3699615</v>
      </c>
      <c r="X29" s="43">
        <v>0</v>
      </c>
      <c r="Y29" s="43">
        <v>0</v>
      </c>
      <c r="Z29" s="42">
        <v>0</v>
      </c>
      <c r="AA29" s="45">
        <v>4795099</v>
      </c>
      <c r="AB29" s="42">
        <v>2569890</v>
      </c>
      <c r="AC29" s="42">
        <v>2225209</v>
      </c>
      <c r="AD29" s="46">
        <v>0.86587713871021699</v>
      </c>
      <c r="AE29" s="6"/>
      <c r="AG29" s="8">
        <v>23</v>
      </c>
    </row>
    <row r="30" spans="1:33" ht="67.5" x14ac:dyDescent="0.35">
      <c r="A30" s="39">
        <v>10000610</v>
      </c>
      <c r="B30" s="39" t="s">
        <v>106</v>
      </c>
      <c r="C30" s="40" t="s">
        <v>107</v>
      </c>
      <c r="D30" s="41" t="s">
        <v>82</v>
      </c>
      <c r="E30" s="42">
        <v>154703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 t="s">
        <v>62</v>
      </c>
      <c r="P30" s="43">
        <v>75260</v>
      </c>
      <c r="Q30" s="42">
        <v>229963</v>
      </c>
      <c r="R30" s="43">
        <v>19711</v>
      </c>
      <c r="S30" s="43">
        <v>1330</v>
      </c>
      <c r="T30" s="43">
        <v>73379</v>
      </c>
      <c r="U30" s="43">
        <v>4498</v>
      </c>
      <c r="V30" s="44">
        <v>7153</v>
      </c>
      <c r="W30" s="42">
        <v>106071</v>
      </c>
      <c r="X30" s="43">
        <v>0</v>
      </c>
      <c r="Y30" s="43">
        <v>0</v>
      </c>
      <c r="Z30" s="42">
        <v>0</v>
      </c>
      <c r="AA30" s="45">
        <v>336034</v>
      </c>
      <c r="AB30" s="42">
        <v>287653</v>
      </c>
      <c r="AC30" s="42">
        <v>48381</v>
      </c>
      <c r="AD30" s="46">
        <v>0.16819223161239399</v>
      </c>
      <c r="AE30" s="6"/>
      <c r="AG30" s="8">
        <v>24</v>
      </c>
    </row>
    <row r="31" spans="1:33" ht="13.5" x14ac:dyDescent="0.35">
      <c r="A31" s="39">
        <v>10007152</v>
      </c>
      <c r="B31" s="39" t="s">
        <v>108</v>
      </c>
      <c r="C31" s="40"/>
      <c r="D31" s="41" t="s">
        <v>82</v>
      </c>
      <c r="E31" s="42">
        <v>1597889</v>
      </c>
      <c r="F31" s="43">
        <v>248696</v>
      </c>
      <c r="G31" s="43">
        <v>0</v>
      </c>
      <c r="H31" s="43">
        <v>0</v>
      </c>
      <c r="I31" s="43">
        <v>48596</v>
      </c>
      <c r="J31" s="43">
        <v>40388</v>
      </c>
      <c r="K31" s="43">
        <v>0</v>
      </c>
      <c r="L31" s="43">
        <v>0</v>
      </c>
      <c r="M31" s="43">
        <v>0</v>
      </c>
      <c r="N31" s="43">
        <v>0</v>
      </c>
      <c r="O31" s="43" t="s">
        <v>62</v>
      </c>
      <c r="P31" s="43">
        <v>78843</v>
      </c>
      <c r="Q31" s="42">
        <v>2014412</v>
      </c>
      <c r="R31" s="43">
        <v>1867198</v>
      </c>
      <c r="S31" s="43">
        <v>328547</v>
      </c>
      <c r="T31" s="43">
        <v>358012</v>
      </c>
      <c r="U31" s="43">
        <v>186881</v>
      </c>
      <c r="V31" s="44">
        <v>140037</v>
      </c>
      <c r="W31" s="42">
        <v>2880675</v>
      </c>
      <c r="X31" s="43">
        <v>0</v>
      </c>
      <c r="Y31" s="43">
        <v>0</v>
      </c>
      <c r="Z31" s="42">
        <v>0</v>
      </c>
      <c r="AA31" s="45">
        <v>4895087</v>
      </c>
      <c r="AB31" s="42">
        <v>5300404</v>
      </c>
      <c r="AC31" s="42">
        <v>-405317</v>
      </c>
      <c r="AD31" s="46">
        <v>-7.6469076696795202E-2</v>
      </c>
      <c r="AE31" s="6"/>
      <c r="AG31" s="8">
        <v>25</v>
      </c>
    </row>
    <row r="32" spans="1:33" ht="81" x14ac:dyDescent="0.35">
      <c r="A32" s="39">
        <v>10037544</v>
      </c>
      <c r="B32" s="39" t="s">
        <v>109</v>
      </c>
      <c r="C32" s="40" t="s">
        <v>110</v>
      </c>
      <c r="D32" s="41" t="s">
        <v>69</v>
      </c>
      <c r="E32" s="42">
        <v>1542462</v>
      </c>
      <c r="F32" s="43">
        <v>0</v>
      </c>
      <c r="G32" s="43">
        <v>0</v>
      </c>
      <c r="H32" s="43">
        <v>0</v>
      </c>
      <c r="I32" s="43">
        <v>0</v>
      </c>
      <c r="J32" s="43">
        <v>82541</v>
      </c>
      <c r="K32" s="43">
        <v>0</v>
      </c>
      <c r="L32" s="43">
        <v>0</v>
      </c>
      <c r="M32" s="43">
        <v>0</v>
      </c>
      <c r="N32" s="43">
        <v>0</v>
      </c>
      <c r="O32" s="43" t="s">
        <v>62</v>
      </c>
      <c r="P32" s="43">
        <v>0</v>
      </c>
      <c r="Q32" s="42">
        <v>1625003</v>
      </c>
      <c r="R32" s="43">
        <v>987715</v>
      </c>
      <c r="S32" s="43">
        <v>134805</v>
      </c>
      <c r="T32" s="43">
        <v>0</v>
      </c>
      <c r="U32" s="43">
        <v>248526</v>
      </c>
      <c r="V32" s="44">
        <v>121508</v>
      </c>
      <c r="W32" s="42">
        <v>1492554</v>
      </c>
      <c r="X32" s="43">
        <v>0</v>
      </c>
      <c r="Y32" s="43">
        <v>0</v>
      </c>
      <c r="Z32" s="42">
        <v>0</v>
      </c>
      <c r="AA32" s="45">
        <v>3117557</v>
      </c>
      <c r="AB32" s="42">
        <v>2534292</v>
      </c>
      <c r="AC32" s="42">
        <v>583265</v>
      </c>
      <c r="AD32" s="46">
        <v>0.230149090949267</v>
      </c>
      <c r="AE32" s="6"/>
      <c r="AG32" s="8">
        <v>26</v>
      </c>
    </row>
    <row r="33" spans="1:33" ht="13.5" x14ac:dyDescent="0.35">
      <c r="A33" s="39">
        <v>10007760</v>
      </c>
      <c r="B33" s="39" t="s">
        <v>111</v>
      </c>
      <c r="C33" s="40" t="s">
        <v>112</v>
      </c>
      <c r="D33" s="41" t="s">
        <v>67</v>
      </c>
      <c r="E33" s="42">
        <v>414894</v>
      </c>
      <c r="F33" s="43">
        <v>0</v>
      </c>
      <c r="G33" s="43">
        <v>0</v>
      </c>
      <c r="H33" s="43">
        <v>43985</v>
      </c>
      <c r="I33" s="43">
        <v>39174</v>
      </c>
      <c r="J33" s="43">
        <v>446717</v>
      </c>
      <c r="K33" s="43">
        <v>0</v>
      </c>
      <c r="L33" s="43">
        <v>0</v>
      </c>
      <c r="M33" s="43">
        <v>0</v>
      </c>
      <c r="N33" s="43">
        <v>0</v>
      </c>
      <c r="O33" s="43" t="s">
        <v>62</v>
      </c>
      <c r="P33" s="43">
        <v>20684</v>
      </c>
      <c r="Q33" s="42">
        <v>965454</v>
      </c>
      <c r="R33" s="43">
        <v>393809</v>
      </c>
      <c r="S33" s="43">
        <v>23151</v>
      </c>
      <c r="T33" s="43">
        <v>599405</v>
      </c>
      <c r="U33" s="43">
        <v>150551</v>
      </c>
      <c r="V33" s="44">
        <v>58022</v>
      </c>
      <c r="W33" s="42">
        <v>1224938</v>
      </c>
      <c r="X33" s="43">
        <v>0</v>
      </c>
      <c r="Y33" s="43">
        <v>0</v>
      </c>
      <c r="Z33" s="42">
        <v>0</v>
      </c>
      <c r="AA33" s="45">
        <v>2190392</v>
      </c>
      <c r="AB33" s="42">
        <v>2370898</v>
      </c>
      <c r="AC33" s="42">
        <v>-180506</v>
      </c>
      <c r="AD33" s="46">
        <v>-7.6134021792586604E-2</v>
      </c>
      <c r="AE33" s="6"/>
      <c r="AG33" s="8">
        <v>27</v>
      </c>
    </row>
    <row r="34" spans="1:33" ht="13.5" x14ac:dyDescent="0.35">
      <c r="A34" s="39">
        <v>10006840</v>
      </c>
      <c r="B34" s="39" t="s">
        <v>113</v>
      </c>
      <c r="C34" s="40" t="s">
        <v>114</v>
      </c>
      <c r="D34" s="41" t="s">
        <v>85</v>
      </c>
      <c r="E34" s="42">
        <v>27261182</v>
      </c>
      <c r="F34" s="43">
        <v>333956</v>
      </c>
      <c r="G34" s="43">
        <v>1165237</v>
      </c>
      <c r="H34" s="43">
        <v>1497805</v>
      </c>
      <c r="I34" s="43">
        <v>303875</v>
      </c>
      <c r="J34" s="43">
        <v>589672</v>
      </c>
      <c r="K34" s="43">
        <v>3449</v>
      </c>
      <c r="L34" s="43">
        <v>789493</v>
      </c>
      <c r="M34" s="43">
        <v>52279</v>
      </c>
      <c r="N34" s="43">
        <v>297300</v>
      </c>
      <c r="O34" s="43" t="s">
        <v>62</v>
      </c>
      <c r="P34" s="43">
        <v>117698</v>
      </c>
      <c r="Q34" s="42">
        <v>32411946</v>
      </c>
      <c r="R34" s="43">
        <v>485925</v>
      </c>
      <c r="S34" s="43">
        <v>9290</v>
      </c>
      <c r="T34" s="43">
        <v>355370</v>
      </c>
      <c r="U34" s="43">
        <v>560544</v>
      </c>
      <c r="V34" s="44">
        <v>261446</v>
      </c>
      <c r="W34" s="42">
        <v>1672575</v>
      </c>
      <c r="X34" s="43">
        <v>0</v>
      </c>
      <c r="Y34" s="43">
        <v>0</v>
      </c>
      <c r="Z34" s="42">
        <v>0</v>
      </c>
      <c r="AA34" s="45">
        <v>34084521</v>
      </c>
      <c r="AB34" s="42">
        <v>32788789</v>
      </c>
      <c r="AC34" s="42">
        <v>1295732</v>
      </c>
      <c r="AD34" s="46">
        <v>3.9517531434295997E-2</v>
      </c>
      <c r="AE34" s="6"/>
      <c r="AG34" s="8">
        <v>28</v>
      </c>
    </row>
    <row r="35" spans="1:33" ht="13.5" x14ac:dyDescent="0.35">
      <c r="A35" s="39">
        <v>10000712</v>
      </c>
      <c r="B35" s="39" t="s">
        <v>115</v>
      </c>
      <c r="C35" s="40"/>
      <c r="D35" s="41" t="s">
        <v>85</v>
      </c>
      <c r="E35" s="42">
        <v>689697</v>
      </c>
      <c r="F35" s="43">
        <v>46324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 t="s">
        <v>62</v>
      </c>
      <c r="P35" s="43">
        <v>311395</v>
      </c>
      <c r="Q35" s="42">
        <v>1047416</v>
      </c>
      <c r="R35" s="43">
        <v>689224</v>
      </c>
      <c r="S35" s="43">
        <v>127084</v>
      </c>
      <c r="T35" s="43">
        <v>273719</v>
      </c>
      <c r="U35" s="43">
        <v>68707</v>
      </c>
      <c r="V35" s="44">
        <v>89417</v>
      </c>
      <c r="W35" s="42">
        <v>1248151</v>
      </c>
      <c r="X35" s="43">
        <v>0</v>
      </c>
      <c r="Y35" s="43">
        <v>0</v>
      </c>
      <c r="Z35" s="42">
        <v>0</v>
      </c>
      <c r="AA35" s="45">
        <v>2295567</v>
      </c>
      <c r="AB35" s="42">
        <v>2032615</v>
      </c>
      <c r="AC35" s="42">
        <v>262952</v>
      </c>
      <c r="AD35" s="46">
        <v>0.12936635811503899</v>
      </c>
      <c r="AE35" s="6"/>
      <c r="AG35" s="8">
        <v>29</v>
      </c>
    </row>
    <row r="36" spans="1:33" ht="13.5" x14ac:dyDescent="0.35">
      <c r="A36" s="39">
        <v>10007140</v>
      </c>
      <c r="B36" s="39" t="s">
        <v>116</v>
      </c>
      <c r="C36" s="40"/>
      <c r="D36" s="41" t="s">
        <v>85</v>
      </c>
      <c r="E36" s="42">
        <v>6038163</v>
      </c>
      <c r="F36" s="43">
        <v>1239871</v>
      </c>
      <c r="G36" s="43">
        <v>0</v>
      </c>
      <c r="H36" s="43">
        <v>0</v>
      </c>
      <c r="I36" s="43">
        <v>66234</v>
      </c>
      <c r="J36" s="43">
        <v>188051</v>
      </c>
      <c r="K36" s="43">
        <v>144669</v>
      </c>
      <c r="L36" s="43">
        <v>0</v>
      </c>
      <c r="M36" s="43">
        <v>0</v>
      </c>
      <c r="N36" s="43">
        <v>0</v>
      </c>
      <c r="O36" s="43" t="s">
        <v>62</v>
      </c>
      <c r="P36" s="43">
        <v>274991</v>
      </c>
      <c r="Q36" s="42">
        <v>7951979</v>
      </c>
      <c r="R36" s="43">
        <v>3086360</v>
      </c>
      <c r="S36" s="43">
        <v>621209</v>
      </c>
      <c r="T36" s="43">
        <v>363558</v>
      </c>
      <c r="U36" s="43">
        <v>509432</v>
      </c>
      <c r="V36" s="44">
        <v>415890</v>
      </c>
      <c r="W36" s="42">
        <v>4996449</v>
      </c>
      <c r="X36" s="43">
        <v>0</v>
      </c>
      <c r="Y36" s="43">
        <v>0</v>
      </c>
      <c r="Z36" s="42">
        <v>0</v>
      </c>
      <c r="AA36" s="45">
        <v>12948428</v>
      </c>
      <c r="AB36" s="42">
        <v>12341408</v>
      </c>
      <c r="AC36" s="42">
        <v>607020</v>
      </c>
      <c r="AD36" s="46">
        <v>4.91856358691002E-2</v>
      </c>
      <c r="AE36" s="6"/>
      <c r="AG36" s="8">
        <v>30</v>
      </c>
    </row>
    <row r="37" spans="1:33" ht="13.5" x14ac:dyDescent="0.35">
      <c r="A37" s="39">
        <v>10006442</v>
      </c>
      <c r="B37" s="39" t="s">
        <v>117</v>
      </c>
      <c r="C37" s="40"/>
      <c r="D37" s="41" t="s">
        <v>85</v>
      </c>
      <c r="E37" s="42">
        <v>58352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 t="s">
        <v>62</v>
      </c>
      <c r="P37" s="43">
        <v>30674</v>
      </c>
      <c r="Q37" s="42">
        <v>89026</v>
      </c>
      <c r="R37" s="43">
        <v>18596</v>
      </c>
      <c r="S37" s="43">
        <v>2643</v>
      </c>
      <c r="T37" s="43">
        <v>8790</v>
      </c>
      <c r="U37" s="43">
        <v>1463</v>
      </c>
      <c r="V37" s="44">
        <v>3726</v>
      </c>
      <c r="W37" s="42">
        <v>35218</v>
      </c>
      <c r="X37" s="43">
        <v>0</v>
      </c>
      <c r="Y37" s="43">
        <v>0</v>
      </c>
      <c r="Z37" s="42">
        <v>0</v>
      </c>
      <c r="AA37" s="45">
        <v>124244</v>
      </c>
      <c r="AB37" s="42">
        <v>165036</v>
      </c>
      <c r="AC37" s="42">
        <v>-40792</v>
      </c>
      <c r="AD37" s="46">
        <v>-0.24717031435565601</v>
      </c>
      <c r="AE37" s="6"/>
      <c r="AG37" s="8">
        <v>31</v>
      </c>
    </row>
    <row r="38" spans="1:33" ht="13.5" x14ac:dyDescent="0.35">
      <c r="A38" s="39">
        <v>10000720</v>
      </c>
      <c r="B38" s="39" t="s">
        <v>118</v>
      </c>
      <c r="C38" s="40"/>
      <c r="D38" s="41" t="s">
        <v>119</v>
      </c>
      <c r="E38" s="42">
        <v>7126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 t="s">
        <v>62</v>
      </c>
      <c r="P38" s="43">
        <v>9498</v>
      </c>
      <c r="Q38" s="42">
        <v>16624</v>
      </c>
      <c r="R38" s="43">
        <v>23515</v>
      </c>
      <c r="S38" s="43">
        <v>7054</v>
      </c>
      <c r="T38" s="43">
        <v>2703</v>
      </c>
      <c r="U38" s="43">
        <v>2741</v>
      </c>
      <c r="V38" s="44">
        <v>2782</v>
      </c>
      <c r="W38" s="42">
        <v>38795</v>
      </c>
      <c r="X38" s="43">
        <v>0</v>
      </c>
      <c r="Y38" s="43">
        <v>0</v>
      </c>
      <c r="Z38" s="42">
        <v>0</v>
      </c>
      <c r="AA38" s="45">
        <v>55419</v>
      </c>
      <c r="AB38" s="42">
        <v>30069</v>
      </c>
      <c r="AC38" s="42">
        <v>25350</v>
      </c>
      <c r="AD38" s="46">
        <v>0.84306095979247697</v>
      </c>
      <c r="AE38" s="6"/>
      <c r="AG38" s="8">
        <v>32</v>
      </c>
    </row>
    <row r="39" spans="1:33" ht="13.5" x14ac:dyDescent="0.35">
      <c r="A39" s="39">
        <v>10000721</v>
      </c>
      <c r="B39" s="39" t="s">
        <v>120</v>
      </c>
      <c r="C39" s="40"/>
      <c r="D39" s="41" t="s">
        <v>91</v>
      </c>
      <c r="E39" s="42">
        <v>388564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 t="s">
        <v>62</v>
      </c>
      <c r="P39" s="43">
        <v>36851</v>
      </c>
      <c r="Q39" s="42">
        <v>425415</v>
      </c>
      <c r="R39" s="43">
        <v>57662</v>
      </c>
      <c r="S39" s="43">
        <v>7107</v>
      </c>
      <c r="T39" s="43">
        <v>31151</v>
      </c>
      <c r="U39" s="43">
        <v>21248</v>
      </c>
      <c r="V39" s="44">
        <v>8346</v>
      </c>
      <c r="W39" s="42">
        <v>125514</v>
      </c>
      <c r="X39" s="43">
        <v>0</v>
      </c>
      <c r="Y39" s="43">
        <v>0</v>
      </c>
      <c r="Z39" s="42">
        <v>0</v>
      </c>
      <c r="AA39" s="45">
        <v>550929</v>
      </c>
      <c r="AB39" s="42">
        <v>587164</v>
      </c>
      <c r="AC39" s="42">
        <v>-36235</v>
      </c>
      <c r="AD39" s="46">
        <v>-6.1711889693509797E-2</v>
      </c>
      <c r="AE39" s="6"/>
      <c r="AG39" s="8">
        <v>33</v>
      </c>
    </row>
    <row r="40" spans="1:33" ht="13.5" x14ac:dyDescent="0.35">
      <c r="A40" s="39">
        <v>10007811</v>
      </c>
      <c r="B40" s="39" t="s">
        <v>121</v>
      </c>
      <c r="C40" s="40"/>
      <c r="D40" s="41" t="s">
        <v>94</v>
      </c>
      <c r="E40" s="42">
        <v>9561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 t="s">
        <v>62</v>
      </c>
      <c r="P40" s="43">
        <v>34211</v>
      </c>
      <c r="Q40" s="42">
        <v>43772</v>
      </c>
      <c r="R40" s="43">
        <v>200295</v>
      </c>
      <c r="S40" s="43">
        <v>53243</v>
      </c>
      <c r="T40" s="43">
        <v>7222</v>
      </c>
      <c r="U40" s="43">
        <v>61850</v>
      </c>
      <c r="V40" s="44">
        <v>19324</v>
      </c>
      <c r="W40" s="42">
        <v>341934</v>
      </c>
      <c r="X40" s="43">
        <v>0</v>
      </c>
      <c r="Y40" s="43">
        <v>0</v>
      </c>
      <c r="Z40" s="42">
        <v>0</v>
      </c>
      <c r="AA40" s="45">
        <v>385706</v>
      </c>
      <c r="AB40" s="42">
        <v>355939</v>
      </c>
      <c r="AC40" s="42">
        <v>29767</v>
      </c>
      <c r="AD40" s="46">
        <v>8.3629498312913206E-2</v>
      </c>
      <c r="AE40" s="6"/>
      <c r="AG40" s="8">
        <v>34</v>
      </c>
    </row>
    <row r="41" spans="1:33" ht="13.5" x14ac:dyDescent="0.35">
      <c r="A41" s="39">
        <v>10000747</v>
      </c>
      <c r="B41" s="39" t="s">
        <v>122</v>
      </c>
      <c r="C41" s="40"/>
      <c r="D41" s="41" t="s">
        <v>72</v>
      </c>
      <c r="E41" s="42">
        <v>53090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 t="s">
        <v>62</v>
      </c>
      <c r="P41" s="43">
        <v>67555</v>
      </c>
      <c r="Q41" s="42">
        <v>120645</v>
      </c>
      <c r="R41" s="43">
        <v>160489</v>
      </c>
      <c r="S41" s="43">
        <v>32489</v>
      </c>
      <c r="T41" s="43">
        <v>6179</v>
      </c>
      <c r="U41" s="43">
        <v>41839</v>
      </c>
      <c r="V41" s="44">
        <v>17089</v>
      </c>
      <c r="W41" s="42">
        <v>258085</v>
      </c>
      <c r="X41" s="43">
        <v>0</v>
      </c>
      <c r="Y41" s="43">
        <v>0</v>
      </c>
      <c r="Z41" s="42">
        <v>0</v>
      </c>
      <c r="AA41" s="45">
        <v>378730</v>
      </c>
      <c r="AB41" s="42">
        <v>446984</v>
      </c>
      <c r="AC41" s="42">
        <v>-68254</v>
      </c>
      <c r="AD41" s="46">
        <v>-0.15269897803948199</v>
      </c>
      <c r="AE41" s="6"/>
      <c r="AG41" s="8">
        <v>35</v>
      </c>
    </row>
    <row r="42" spans="1:33" ht="13.5" x14ac:dyDescent="0.35">
      <c r="A42" s="39">
        <v>10000754</v>
      </c>
      <c r="B42" s="39" t="s">
        <v>123</v>
      </c>
      <c r="C42" s="40"/>
      <c r="D42" s="41" t="s">
        <v>72</v>
      </c>
      <c r="E42" s="42">
        <v>759674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 t="s">
        <v>62</v>
      </c>
      <c r="P42" s="43">
        <v>223513</v>
      </c>
      <c r="Q42" s="42">
        <v>983187</v>
      </c>
      <c r="R42" s="43">
        <v>267456</v>
      </c>
      <c r="S42" s="43">
        <v>44867</v>
      </c>
      <c r="T42" s="43">
        <v>178419</v>
      </c>
      <c r="U42" s="43">
        <v>71780</v>
      </c>
      <c r="V42" s="44">
        <v>34674</v>
      </c>
      <c r="W42" s="42">
        <v>597196</v>
      </c>
      <c r="X42" s="43">
        <v>0</v>
      </c>
      <c r="Y42" s="43">
        <v>0</v>
      </c>
      <c r="Z42" s="42">
        <v>0</v>
      </c>
      <c r="AA42" s="45">
        <v>1580383</v>
      </c>
      <c r="AB42" s="42">
        <v>1272410</v>
      </c>
      <c r="AC42" s="42">
        <v>307973</v>
      </c>
      <c r="AD42" s="46">
        <v>0.242039122609851</v>
      </c>
      <c r="AE42" s="6"/>
      <c r="AG42" s="8">
        <v>36</v>
      </c>
    </row>
    <row r="43" spans="1:33" ht="13.5" x14ac:dyDescent="0.35">
      <c r="A43" s="39">
        <v>10004061</v>
      </c>
      <c r="B43" s="39" t="s">
        <v>124</v>
      </c>
      <c r="C43" s="40" t="s">
        <v>125</v>
      </c>
      <c r="D43" s="41" t="s">
        <v>67</v>
      </c>
      <c r="E43" s="42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31112</v>
      </c>
      <c r="L43" s="43">
        <v>0</v>
      </c>
      <c r="M43" s="43">
        <v>0</v>
      </c>
      <c r="N43" s="43">
        <v>0</v>
      </c>
      <c r="O43" s="43" t="s">
        <v>62</v>
      </c>
      <c r="P43" s="43">
        <v>0</v>
      </c>
      <c r="Q43" s="42">
        <v>31112</v>
      </c>
      <c r="R43" s="43">
        <v>79967</v>
      </c>
      <c r="S43" s="43">
        <v>5875</v>
      </c>
      <c r="T43" s="43">
        <v>42869</v>
      </c>
      <c r="U43" s="43">
        <v>5181</v>
      </c>
      <c r="V43" s="44">
        <v>13115</v>
      </c>
      <c r="W43" s="42">
        <v>147007</v>
      </c>
      <c r="X43" s="43">
        <v>0</v>
      </c>
      <c r="Y43" s="43">
        <v>0</v>
      </c>
      <c r="Z43" s="42">
        <v>0</v>
      </c>
      <c r="AA43" s="45">
        <v>178119</v>
      </c>
      <c r="AB43" s="42">
        <v>234435</v>
      </c>
      <c r="AC43" s="42">
        <v>-56316</v>
      </c>
      <c r="AD43" s="46">
        <v>-0.24022010365346499</v>
      </c>
      <c r="AE43" s="6"/>
      <c r="AG43" s="8">
        <v>37</v>
      </c>
    </row>
    <row r="44" spans="1:33" ht="13.5" x14ac:dyDescent="0.35">
      <c r="A44" s="39">
        <v>10006841</v>
      </c>
      <c r="B44" s="39" t="s">
        <v>126</v>
      </c>
      <c r="C44" s="40"/>
      <c r="D44" s="41" t="s">
        <v>72</v>
      </c>
      <c r="E44" s="42">
        <v>2050020</v>
      </c>
      <c r="F44" s="43">
        <v>258164</v>
      </c>
      <c r="G44" s="43">
        <v>0</v>
      </c>
      <c r="H44" s="43">
        <v>0</v>
      </c>
      <c r="I44" s="43">
        <v>105081</v>
      </c>
      <c r="J44" s="43">
        <v>133192</v>
      </c>
      <c r="K44" s="43">
        <v>4396</v>
      </c>
      <c r="L44" s="43">
        <v>0</v>
      </c>
      <c r="M44" s="43">
        <v>0</v>
      </c>
      <c r="N44" s="43">
        <v>0</v>
      </c>
      <c r="O44" s="43" t="s">
        <v>62</v>
      </c>
      <c r="P44" s="43">
        <v>135231</v>
      </c>
      <c r="Q44" s="42">
        <v>2686084</v>
      </c>
      <c r="R44" s="43">
        <v>1111973</v>
      </c>
      <c r="S44" s="43">
        <v>233894</v>
      </c>
      <c r="T44" s="43">
        <v>176318</v>
      </c>
      <c r="U44" s="43">
        <v>174460</v>
      </c>
      <c r="V44" s="44">
        <v>129208</v>
      </c>
      <c r="W44" s="42">
        <v>1825853</v>
      </c>
      <c r="X44" s="43">
        <v>0</v>
      </c>
      <c r="Y44" s="43">
        <v>0</v>
      </c>
      <c r="Z44" s="42">
        <v>0</v>
      </c>
      <c r="AA44" s="45">
        <v>4511937</v>
      </c>
      <c r="AB44" s="42">
        <v>4056938</v>
      </c>
      <c r="AC44" s="42">
        <v>454999</v>
      </c>
      <c r="AD44" s="46">
        <v>0.11215330379710001</v>
      </c>
      <c r="AE44" s="6"/>
      <c r="AG44" s="8">
        <v>38</v>
      </c>
    </row>
    <row r="45" spans="1:33" ht="13.5" x14ac:dyDescent="0.35">
      <c r="A45" s="39">
        <v>10000794</v>
      </c>
      <c r="B45" s="39" t="s">
        <v>127</v>
      </c>
      <c r="C45" s="40"/>
      <c r="D45" s="41" t="s">
        <v>72</v>
      </c>
      <c r="E45" s="42">
        <v>4843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 t="s">
        <v>62</v>
      </c>
      <c r="P45" s="43">
        <v>6153</v>
      </c>
      <c r="Q45" s="42">
        <v>10996</v>
      </c>
      <c r="R45" s="43">
        <v>0</v>
      </c>
      <c r="S45" s="43">
        <v>0</v>
      </c>
      <c r="T45" s="43">
        <v>11362</v>
      </c>
      <c r="U45" s="43">
        <v>1000</v>
      </c>
      <c r="V45" s="44">
        <v>894</v>
      </c>
      <c r="W45" s="42">
        <v>13256</v>
      </c>
      <c r="X45" s="43">
        <v>0</v>
      </c>
      <c r="Y45" s="43">
        <v>0</v>
      </c>
      <c r="Z45" s="42">
        <v>0</v>
      </c>
      <c r="AA45" s="45">
        <v>24252</v>
      </c>
      <c r="AB45" s="42">
        <v>0</v>
      </c>
      <c r="AC45" s="42">
        <v>24252</v>
      </c>
      <c r="AD45" s="46"/>
      <c r="AE45" s="6"/>
      <c r="AG45" s="8">
        <v>39</v>
      </c>
    </row>
    <row r="46" spans="1:33" ht="13.5" x14ac:dyDescent="0.35">
      <c r="A46" s="39">
        <v>10000812</v>
      </c>
      <c r="B46" s="39" t="s">
        <v>128</v>
      </c>
      <c r="C46" s="40"/>
      <c r="D46" s="41" t="s">
        <v>94</v>
      </c>
      <c r="E46" s="42">
        <v>29210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 t="s">
        <v>62</v>
      </c>
      <c r="P46" s="43">
        <v>29322</v>
      </c>
      <c r="Q46" s="42">
        <v>58532</v>
      </c>
      <c r="R46" s="43">
        <v>45120</v>
      </c>
      <c r="S46" s="43">
        <v>9213</v>
      </c>
      <c r="T46" s="43">
        <v>3090</v>
      </c>
      <c r="U46" s="43">
        <v>6059</v>
      </c>
      <c r="V46" s="44">
        <v>5713</v>
      </c>
      <c r="W46" s="42">
        <v>69195</v>
      </c>
      <c r="X46" s="43">
        <v>0</v>
      </c>
      <c r="Y46" s="43">
        <v>0</v>
      </c>
      <c r="Z46" s="42">
        <v>0</v>
      </c>
      <c r="AA46" s="45">
        <v>127727</v>
      </c>
      <c r="AB46" s="42">
        <v>130718</v>
      </c>
      <c r="AC46" s="42">
        <v>-2991</v>
      </c>
      <c r="AD46" s="46">
        <v>-2.2881317033614301E-2</v>
      </c>
      <c r="AE46" s="6"/>
      <c r="AG46" s="8">
        <v>40</v>
      </c>
    </row>
    <row r="47" spans="1:33" ht="13.5" x14ac:dyDescent="0.35">
      <c r="A47" s="39">
        <v>10000820</v>
      </c>
      <c r="B47" s="39" t="s">
        <v>129</v>
      </c>
      <c r="C47" s="40" t="s">
        <v>130</v>
      </c>
      <c r="D47" s="41" t="s">
        <v>78</v>
      </c>
      <c r="E47" s="42">
        <v>76063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 t="s">
        <v>62</v>
      </c>
      <c r="P47" s="43">
        <v>34570</v>
      </c>
      <c r="Q47" s="42">
        <v>110633</v>
      </c>
      <c r="R47" s="43">
        <v>28049</v>
      </c>
      <c r="S47" s="43">
        <v>4482</v>
      </c>
      <c r="T47" s="43">
        <v>78013</v>
      </c>
      <c r="U47" s="43">
        <v>10289</v>
      </c>
      <c r="V47" s="44">
        <v>9339</v>
      </c>
      <c r="W47" s="42">
        <v>130172</v>
      </c>
      <c r="X47" s="43">
        <v>0</v>
      </c>
      <c r="Y47" s="43">
        <v>0</v>
      </c>
      <c r="Z47" s="42">
        <v>0</v>
      </c>
      <c r="AA47" s="45">
        <v>240805</v>
      </c>
      <c r="AB47" s="42">
        <v>188202</v>
      </c>
      <c r="AC47" s="42">
        <v>52603</v>
      </c>
      <c r="AD47" s="46">
        <v>0.27950287457093997</v>
      </c>
      <c r="AE47" s="6"/>
      <c r="AG47" s="8">
        <v>41</v>
      </c>
    </row>
    <row r="48" spans="1:33" ht="13.5" x14ac:dyDescent="0.35">
      <c r="A48" s="39">
        <v>10000824</v>
      </c>
      <c r="B48" s="39" t="s">
        <v>131</v>
      </c>
      <c r="C48" s="40" t="s">
        <v>132</v>
      </c>
      <c r="D48" s="41" t="s">
        <v>78</v>
      </c>
      <c r="E48" s="42">
        <v>3816903</v>
      </c>
      <c r="F48" s="43">
        <v>268602</v>
      </c>
      <c r="G48" s="43">
        <v>0</v>
      </c>
      <c r="H48" s="43">
        <v>32410</v>
      </c>
      <c r="I48" s="43">
        <v>119690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 t="s">
        <v>62</v>
      </c>
      <c r="P48" s="43">
        <v>6936</v>
      </c>
      <c r="Q48" s="42">
        <v>4244541</v>
      </c>
      <c r="R48" s="43">
        <v>1482236</v>
      </c>
      <c r="S48" s="43">
        <v>173839</v>
      </c>
      <c r="T48" s="43">
        <v>241532</v>
      </c>
      <c r="U48" s="43">
        <v>367156</v>
      </c>
      <c r="V48" s="44">
        <v>228859</v>
      </c>
      <c r="W48" s="42">
        <v>2493622</v>
      </c>
      <c r="X48" s="43">
        <v>0</v>
      </c>
      <c r="Y48" s="43">
        <v>0</v>
      </c>
      <c r="Z48" s="42">
        <v>0</v>
      </c>
      <c r="AA48" s="45">
        <v>6738163</v>
      </c>
      <c r="AB48" s="42">
        <v>6488057</v>
      </c>
      <c r="AC48" s="42">
        <v>250106</v>
      </c>
      <c r="AD48" s="46">
        <v>3.8548674896043598E-2</v>
      </c>
      <c r="AE48" s="6"/>
      <c r="AG48" s="8">
        <v>42</v>
      </c>
    </row>
    <row r="49" spans="1:33" ht="13.5" x14ac:dyDescent="0.35">
      <c r="A49" s="39">
        <v>10007785</v>
      </c>
      <c r="B49" s="39" t="s">
        <v>133</v>
      </c>
      <c r="C49" s="40"/>
      <c r="D49" s="41" t="s">
        <v>91</v>
      </c>
      <c r="E49" s="42">
        <v>5159026</v>
      </c>
      <c r="F49" s="43">
        <v>537322</v>
      </c>
      <c r="G49" s="43">
        <v>179152</v>
      </c>
      <c r="H49" s="43">
        <v>32410</v>
      </c>
      <c r="I49" s="43">
        <v>47328</v>
      </c>
      <c r="J49" s="43">
        <v>118157</v>
      </c>
      <c r="K49" s="43">
        <v>0</v>
      </c>
      <c r="L49" s="43">
        <v>0</v>
      </c>
      <c r="M49" s="43">
        <v>0</v>
      </c>
      <c r="N49" s="43">
        <v>0</v>
      </c>
      <c r="O49" s="43" t="s">
        <v>62</v>
      </c>
      <c r="P49" s="43">
        <v>11465</v>
      </c>
      <c r="Q49" s="42">
        <v>6084860</v>
      </c>
      <c r="R49" s="43">
        <v>994512</v>
      </c>
      <c r="S49" s="43">
        <v>198875</v>
      </c>
      <c r="T49" s="43">
        <v>147885</v>
      </c>
      <c r="U49" s="43">
        <v>213462</v>
      </c>
      <c r="V49" s="44">
        <v>110679</v>
      </c>
      <c r="W49" s="42">
        <v>1665413</v>
      </c>
      <c r="X49" s="43">
        <v>0</v>
      </c>
      <c r="Y49" s="43">
        <v>0</v>
      </c>
      <c r="Z49" s="42">
        <v>0</v>
      </c>
      <c r="AA49" s="45">
        <v>7750273</v>
      </c>
      <c r="AB49" s="42">
        <v>7740045</v>
      </c>
      <c r="AC49" s="42">
        <v>10228</v>
      </c>
      <c r="AD49" s="46">
        <v>1.32143934563688E-3</v>
      </c>
      <c r="AE49" s="6"/>
      <c r="AG49" s="8">
        <v>43</v>
      </c>
    </row>
    <row r="50" spans="1:33" ht="13.5" x14ac:dyDescent="0.35">
      <c r="A50" s="39">
        <v>10000840</v>
      </c>
      <c r="B50" s="39" t="s">
        <v>134</v>
      </c>
      <c r="C50" s="40"/>
      <c r="D50" s="41" t="s">
        <v>91</v>
      </c>
      <c r="E50" s="42">
        <v>270130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 t="s">
        <v>62</v>
      </c>
      <c r="P50" s="43">
        <v>55306</v>
      </c>
      <c r="Q50" s="42">
        <v>325436</v>
      </c>
      <c r="R50" s="43">
        <v>104505</v>
      </c>
      <c r="S50" s="43">
        <v>21642</v>
      </c>
      <c r="T50" s="43">
        <v>83328</v>
      </c>
      <c r="U50" s="43">
        <v>16880</v>
      </c>
      <c r="V50" s="44">
        <v>20318</v>
      </c>
      <c r="W50" s="42">
        <v>246673</v>
      </c>
      <c r="X50" s="43">
        <v>0</v>
      </c>
      <c r="Y50" s="43">
        <v>0</v>
      </c>
      <c r="Z50" s="42">
        <v>0</v>
      </c>
      <c r="AA50" s="45">
        <v>572109</v>
      </c>
      <c r="AB50" s="42">
        <v>388359</v>
      </c>
      <c r="AC50" s="42">
        <v>183750</v>
      </c>
      <c r="AD50" s="46">
        <v>0.47314469344086302</v>
      </c>
      <c r="AE50" s="6"/>
      <c r="AG50" s="8">
        <v>44</v>
      </c>
    </row>
    <row r="51" spans="1:33" ht="13.5" x14ac:dyDescent="0.35">
      <c r="A51" s="39">
        <v>10000878</v>
      </c>
      <c r="B51" s="39" t="s">
        <v>135</v>
      </c>
      <c r="C51" s="40" t="s">
        <v>136</v>
      </c>
      <c r="D51" s="41" t="s">
        <v>78</v>
      </c>
      <c r="E51" s="42">
        <v>165343</v>
      </c>
      <c r="F51" s="43">
        <v>12472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 t="s">
        <v>62</v>
      </c>
      <c r="P51" s="43">
        <v>67348</v>
      </c>
      <c r="Q51" s="42">
        <v>245163</v>
      </c>
      <c r="R51" s="43">
        <v>59025</v>
      </c>
      <c r="S51" s="43">
        <v>7114</v>
      </c>
      <c r="T51" s="43">
        <v>91530</v>
      </c>
      <c r="U51" s="43">
        <v>14076</v>
      </c>
      <c r="V51" s="44">
        <v>17039</v>
      </c>
      <c r="W51" s="42">
        <v>188784</v>
      </c>
      <c r="X51" s="43">
        <v>0</v>
      </c>
      <c r="Y51" s="43">
        <v>0</v>
      </c>
      <c r="Z51" s="42">
        <v>0</v>
      </c>
      <c r="AA51" s="45">
        <v>433947</v>
      </c>
      <c r="AB51" s="42">
        <v>405036</v>
      </c>
      <c r="AC51" s="42">
        <v>28911</v>
      </c>
      <c r="AD51" s="46">
        <v>7.1378840399371896E-2</v>
      </c>
      <c r="AE51" s="6"/>
      <c r="AG51" s="8">
        <v>45</v>
      </c>
    </row>
    <row r="52" spans="1:33" ht="13.5" x14ac:dyDescent="0.35">
      <c r="A52" s="39">
        <v>10000886</v>
      </c>
      <c r="B52" s="39" t="s">
        <v>137</v>
      </c>
      <c r="C52" s="40"/>
      <c r="D52" s="41" t="s">
        <v>69</v>
      </c>
      <c r="E52" s="42">
        <v>7906701</v>
      </c>
      <c r="F52" s="43">
        <v>430618</v>
      </c>
      <c r="G52" s="43">
        <v>88466</v>
      </c>
      <c r="H52" s="43">
        <v>13890</v>
      </c>
      <c r="I52" s="43">
        <v>243759</v>
      </c>
      <c r="J52" s="43">
        <v>111434</v>
      </c>
      <c r="K52" s="43">
        <v>0</v>
      </c>
      <c r="L52" s="43">
        <v>65466</v>
      </c>
      <c r="M52" s="43">
        <v>4936</v>
      </c>
      <c r="N52" s="43">
        <v>3323</v>
      </c>
      <c r="O52" s="43" t="s">
        <v>62</v>
      </c>
      <c r="P52" s="43">
        <v>62044</v>
      </c>
      <c r="Q52" s="42">
        <v>8930637</v>
      </c>
      <c r="R52" s="43">
        <v>1205327</v>
      </c>
      <c r="S52" s="43">
        <v>151542</v>
      </c>
      <c r="T52" s="43">
        <v>389186</v>
      </c>
      <c r="U52" s="43">
        <v>488976</v>
      </c>
      <c r="V52" s="44">
        <v>196867</v>
      </c>
      <c r="W52" s="42">
        <v>2431898</v>
      </c>
      <c r="X52" s="43">
        <v>0</v>
      </c>
      <c r="Y52" s="43">
        <v>0</v>
      </c>
      <c r="Z52" s="42">
        <v>0</v>
      </c>
      <c r="AA52" s="45">
        <v>11362535</v>
      </c>
      <c r="AB52" s="42">
        <v>10804952</v>
      </c>
      <c r="AC52" s="42">
        <v>557583</v>
      </c>
      <c r="AD52" s="46">
        <v>5.1604393985276401E-2</v>
      </c>
      <c r="AE52" s="6"/>
      <c r="AG52" s="8">
        <v>46</v>
      </c>
    </row>
    <row r="53" spans="1:33" ht="13.5" x14ac:dyDescent="0.35">
      <c r="A53" s="39">
        <v>10007786</v>
      </c>
      <c r="B53" s="39" t="s">
        <v>138</v>
      </c>
      <c r="C53" s="40"/>
      <c r="D53" s="41" t="s">
        <v>78</v>
      </c>
      <c r="E53" s="42">
        <v>31922149</v>
      </c>
      <c r="F53" s="43">
        <v>0</v>
      </c>
      <c r="G53" s="43">
        <v>809324</v>
      </c>
      <c r="H53" s="43">
        <v>1231580</v>
      </c>
      <c r="I53" s="43">
        <v>34150</v>
      </c>
      <c r="J53" s="43">
        <v>380309</v>
      </c>
      <c r="K53" s="43">
        <v>0</v>
      </c>
      <c r="L53" s="43">
        <v>774792</v>
      </c>
      <c r="M53" s="43">
        <v>5923</v>
      </c>
      <c r="N53" s="43">
        <v>371335</v>
      </c>
      <c r="O53" s="43" t="s">
        <v>62</v>
      </c>
      <c r="P53" s="43">
        <v>9167</v>
      </c>
      <c r="Q53" s="42">
        <v>35538729</v>
      </c>
      <c r="R53" s="43">
        <v>275144</v>
      </c>
      <c r="S53" s="43">
        <v>2533</v>
      </c>
      <c r="T53" s="43">
        <v>78469</v>
      </c>
      <c r="U53" s="43">
        <v>658596</v>
      </c>
      <c r="V53" s="44">
        <v>245898</v>
      </c>
      <c r="W53" s="42">
        <v>1260640</v>
      </c>
      <c r="X53" s="43">
        <v>0</v>
      </c>
      <c r="Y53" s="43">
        <v>0</v>
      </c>
      <c r="Z53" s="42">
        <v>0</v>
      </c>
      <c r="AA53" s="45">
        <v>36799369</v>
      </c>
      <c r="AB53" s="42">
        <v>34637704</v>
      </c>
      <c r="AC53" s="42">
        <v>2161665</v>
      </c>
      <c r="AD53" s="46">
        <v>6.2407860521009099E-2</v>
      </c>
      <c r="AE53" s="6"/>
      <c r="AG53" s="8">
        <v>47</v>
      </c>
    </row>
    <row r="54" spans="1:33" ht="13.5" x14ac:dyDescent="0.35">
      <c r="A54" s="39">
        <v>10038772</v>
      </c>
      <c r="B54" s="39" t="s">
        <v>139</v>
      </c>
      <c r="C54" s="40"/>
      <c r="D54" s="41" t="s">
        <v>67</v>
      </c>
      <c r="E54" s="42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 t="s">
        <v>62</v>
      </c>
      <c r="P54" s="43">
        <v>306996</v>
      </c>
      <c r="Q54" s="42">
        <v>306996</v>
      </c>
      <c r="R54" s="43">
        <v>224528</v>
      </c>
      <c r="S54" s="43">
        <v>61695</v>
      </c>
      <c r="T54" s="43">
        <v>0</v>
      </c>
      <c r="U54" s="43">
        <v>2035</v>
      </c>
      <c r="V54" s="44">
        <v>28117</v>
      </c>
      <c r="W54" s="42">
        <v>316375</v>
      </c>
      <c r="X54" s="43">
        <v>0</v>
      </c>
      <c r="Y54" s="43">
        <v>0</v>
      </c>
      <c r="Z54" s="42">
        <v>0</v>
      </c>
      <c r="AA54" s="45">
        <v>623371</v>
      </c>
      <c r="AB54" s="42">
        <v>149356</v>
      </c>
      <c r="AC54" s="42">
        <v>474015</v>
      </c>
      <c r="AD54" s="46">
        <v>3.17372586303865</v>
      </c>
      <c r="AE54" s="6"/>
      <c r="AG54" s="8">
        <v>48</v>
      </c>
    </row>
    <row r="55" spans="1:33" ht="13.5" x14ac:dyDescent="0.35">
      <c r="A55" s="39">
        <v>10000944</v>
      </c>
      <c r="B55" s="39" t="s">
        <v>140</v>
      </c>
      <c r="C55" s="40"/>
      <c r="D55" s="41" t="s">
        <v>69</v>
      </c>
      <c r="E55" s="42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 t="s">
        <v>62</v>
      </c>
      <c r="P55" s="43">
        <v>5176</v>
      </c>
      <c r="Q55" s="42">
        <v>5176</v>
      </c>
      <c r="R55" s="43">
        <v>11826</v>
      </c>
      <c r="S55" s="43">
        <v>1571</v>
      </c>
      <c r="T55" s="43">
        <v>0</v>
      </c>
      <c r="U55" s="43">
        <v>1991</v>
      </c>
      <c r="V55" s="44">
        <v>745</v>
      </c>
      <c r="W55" s="42">
        <v>16133</v>
      </c>
      <c r="X55" s="43">
        <v>0</v>
      </c>
      <c r="Y55" s="43">
        <v>0</v>
      </c>
      <c r="Z55" s="42">
        <v>0</v>
      </c>
      <c r="AA55" s="45">
        <v>21309</v>
      </c>
      <c r="AB55" s="42">
        <v>16898</v>
      </c>
      <c r="AC55" s="42">
        <v>4411</v>
      </c>
      <c r="AD55" s="46">
        <v>0.26103680908983301</v>
      </c>
      <c r="AE55" s="6"/>
      <c r="AG55" s="8">
        <v>49</v>
      </c>
    </row>
    <row r="56" spans="1:33" ht="13.5" x14ac:dyDescent="0.35">
      <c r="A56" s="39">
        <v>10000950</v>
      </c>
      <c r="B56" s="39" t="s">
        <v>141</v>
      </c>
      <c r="C56" s="40"/>
      <c r="D56" s="41" t="s">
        <v>69</v>
      </c>
      <c r="E56" s="42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 t="s">
        <v>62</v>
      </c>
      <c r="P56" s="43">
        <v>0</v>
      </c>
      <c r="Q56" s="42">
        <v>0</v>
      </c>
      <c r="R56" s="43">
        <v>0</v>
      </c>
      <c r="S56" s="43">
        <v>0</v>
      </c>
      <c r="T56" s="43">
        <v>0</v>
      </c>
      <c r="U56" s="43">
        <v>0</v>
      </c>
      <c r="V56" s="44">
        <v>0</v>
      </c>
      <c r="W56" s="42">
        <v>0</v>
      </c>
      <c r="X56" s="43">
        <v>0</v>
      </c>
      <c r="Y56" s="43">
        <v>0</v>
      </c>
      <c r="Z56" s="42">
        <v>0</v>
      </c>
      <c r="AA56" s="45">
        <v>0</v>
      </c>
      <c r="AB56" s="42">
        <v>54272</v>
      </c>
      <c r="AC56" s="42">
        <v>-54272</v>
      </c>
      <c r="AD56" s="46">
        <v>-1</v>
      </c>
      <c r="AE56" s="6"/>
      <c r="AG56" s="8">
        <v>50</v>
      </c>
    </row>
    <row r="57" spans="1:33" ht="13.5" x14ac:dyDescent="0.35">
      <c r="A57" s="39">
        <v>10000961</v>
      </c>
      <c r="B57" s="39" t="s">
        <v>142</v>
      </c>
      <c r="C57" s="40"/>
      <c r="D57" s="41" t="s">
        <v>67</v>
      </c>
      <c r="E57" s="42">
        <v>4004819</v>
      </c>
      <c r="F57" s="43">
        <v>130754</v>
      </c>
      <c r="G57" s="43">
        <v>0</v>
      </c>
      <c r="H57" s="43">
        <v>4630</v>
      </c>
      <c r="I57" s="43">
        <v>97397</v>
      </c>
      <c r="J57" s="43">
        <v>433945</v>
      </c>
      <c r="K57" s="43">
        <v>5208</v>
      </c>
      <c r="L57" s="43">
        <v>0</v>
      </c>
      <c r="M57" s="43">
        <v>0</v>
      </c>
      <c r="N57" s="43">
        <v>0</v>
      </c>
      <c r="O57" s="43" t="s">
        <v>62</v>
      </c>
      <c r="P57" s="43">
        <v>10407</v>
      </c>
      <c r="Q57" s="42">
        <v>4687160</v>
      </c>
      <c r="R57" s="43">
        <v>899959</v>
      </c>
      <c r="S57" s="43">
        <v>49797</v>
      </c>
      <c r="T57" s="43">
        <v>123114</v>
      </c>
      <c r="U57" s="43">
        <v>188762</v>
      </c>
      <c r="V57" s="44">
        <v>114752</v>
      </c>
      <c r="W57" s="42">
        <v>1376384</v>
      </c>
      <c r="X57" s="43">
        <v>0</v>
      </c>
      <c r="Y57" s="43">
        <v>0</v>
      </c>
      <c r="Z57" s="42">
        <v>0</v>
      </c>
      <c r="AA57" s="45">
        <v>6063544</v>
      </c>
      <c r="AB57" s="42">
        <v>6941352</v>
      </c>
      <c r="AC57" s="42">
        <v>-877808</v>
      </c>
      <c r="AD57" s="46">
        <v>-0.126460666452299</v>
      </c>
      <c r="AE57" s="6"/>
      <c r="AG57" s="8">
        <v>51</v>
      </c>
    </row>
    <row r="58" spans="1:33" ht="13.5" x14ac:dyDescent="0.35">
      <c r="A58" s="39">
        <v>10000975</v>
      </c>
      <c r="B58" s="39" t="s">
        <v>143</v>
      </c>
      <c r="C58" s="40"/>
      <c r="D58" s="41" t="s">
        <v>69</v>
      </c>
      <c r="E58" s="42">
        <v>1172294</v>
      </c>
      <c r="F58" s="43">
        <v>268017</v>
      </c>
      <c r="G58" s="43">
        <v>0</v>
      </c>
      <c r="H58" s="43">
        <v>0</v>
      </c>
      <c r="I58" s="43">
        <v>58817</v>
      </c>
      <c r="J58" s="43">
        <v>27208</v>
      </c>
      <c r="K58" s="43">
        <v>0</v>
      </c>
      <c r="L58" s="43">
        <v>0</v>
      </c>
      <c r="M58" s="43">
        <v>0</v>
      </c>
      <c r="N58" s="43">
        <v>0</v>
      </c>
      <c r="O58" s="43" t="s">
        <v>62</v>
      </c>
      <c r="P58" s="43">
        <v>68132</v>
      </c>
      <c r="Q58" s="42">
        <v>1594468</v>
      </c>
      <c r="R58" s="43">
        <v>3954314</v>
      </c>
      <c r="S58" s="43">
        <v>606449</v>
      </c>
      <c r="T58" s="43">
        <v>908291</v>
      </c>
      <c r="U58" s="43">
        <v>173049</v>
      </c>
      <c r="V58" s="44">
        <v>343611</v>
      </c>
      <c r="W58" s="42">
        <v>5985714</v>
      </c>
      <c r="X58" s="43">
        <v>0</v>
      </c>
      <c r="Y58" s="43">
        <v>0</v>
      </c>
      <c r="Z58" s="42">
        <v>0</v>
      </c>
      <c r="AA58" s="45">
        <v>7580182</v>
      </c>
      <c r="AB58" s="42">
        <v>6932745</v>
      </c>
      <c r="AC58" s="42">
        <v>647437</v>
      </c>
      <c r="AD58" s="46">
        <v>9.33882610711919E-2</v>
      </c>
      <c r="AE58" s="6"/>
      <c r="AG58" s="8">
        <v>52</v>
      </c>
    </row>
    <row r="59" spans="1:33" ht="13.5" x14ac:dyDescent="0.35">
      <c r="A59" s="39">
        <v>10001000</v>
      </c>
      <c r="B59" s="39" t="s">
        <v>144</v>
      </c>
      <c r="C59" s="40"/>
      <c r="D59" s="41" t="s">
        <v>72</v>
      </c>
      <c r="E59" s="42">
        <v>179301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 t="s">
        <v>62</v>
      </c>
      <c r="P59" s="43">
        <v>48138</v>
      </c>
      <c r="Q59" s="42">
        <v>227439</v>
      </c>
      <c r="R59" s="43">
        <v>105621</v>
      </c>
      <c r="S59" s="43">
        <v>32352</v>
      </c>
      <c r="T59" s="43">
        <v>70289</v>
      </c>
      <c r="U59" s="43">
        <v>13873</v>
      </c>
      <c r="V59" s="44">
        <v>12618</v>
      </c>
      <c r="W59" s="42">
        <v>234753</v>
      </c>
      <c r="X59" s="43">
        <v>0</v>
      </c>
      <c r="Y59" s="43">
        <v>0</v>
      </c>
      <c r="Z59" s="42">
        <v>0</v>
      </c>
      <c r="AA59" s="45">
        <v>462192</v>
      </c>
      <c r="AB59" s="42">
        <v>407184</v>
      </c>
      <c r="AC59" s="42">
        <v>55008</v>
      </c>
      <c r="AD59" s="46">
        <v>0.13509371684545601</v>
      </c>
      <c r="AE59" s="6"/>
      <c r="AG59" s="8">
        <v>53</v>
      </c>
    </row>
    <row r="60" spans="1:33" ht="13.5" x14ac:dyDescent="0.35">
      <c r="A60" s="39">
        <v>10001004</v>
      </c>
      <c r="B60" s="39" t="s">
        <v>145</v>
      </c>
      <c r="C60" s="40"/>
      <c r="D60" s="41" t="s">
        <v>85</v>
      </c>
      <c r="E60" s="42">
        <v>7860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 t="s">
        <v>62</v>
      </c>
      <c r="P60" s="43">
        <v>7014</v>
      </c>
      <c r="Q60" s="42">
        <v>14874</v>
      </c>
      <c r="R60" s="43">
        <v>5375</v>
      </c>
      <c r="S60" s="43">
        <v>1436</v>
      </c>
      <c r="T60" s="43">
        <v>9269</v>
      </c>
      <c r="U60" s="43">
        <v>1000</v>
      </c>
      <c r="V60" s="44">
        <v>1043</v>
      </c>
      <c r="W60" s="42">
        <v>18123</v>
      </c>
      <c r="X60" s="43">
        <v>0</v>
      </c>
      <c r="Y60" s="43">
        <v>0</v>
      </c>
      <c r="Z60" s="42">
        <v>0</v>
      </c>
      <c r="AA60" s="45">
        <v>32997</v>
      </c>
      <c r="AB60" s="42">
        <v>41581</v>
      </c>
      <c r="AC60" s="42">
        <v>-8584</v>
      </c>
      <c r="AD60" s="46">
        <v>-0.20644044154782201</v>
      </c>
      <c r="AE60" s="6"/>
      <c r="AG60" s="8">
        <v>54</v>
      </c>
    </row>
    <row r="61" spans="1:33" ht="13.5" x14ac:dyDescent="0.35">
      <c r="A61" s="39">
        <v>10001005</v>
      </c>
      <c r="B61" s="39" t="s">
        <v>146</v>
      </c>
      <c r="C61" s="40"/>
      <c r="D61" s="41" t="s">
        <v>72</v>
      </c>
      <c r="E61" s="42">
        <v>26065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 t="s">
        <v>62</v>
      </c>
      <c r="P61" s="43">
        <v>26608</v>
      </c>
      <c r="Q61" s="42">
        <v>52673</v>
      </c>
      <c r="R61" s="43">
        <v>31928</v>
      </c>
      <c r="S61" s="43">
        <v>6263</v>
      </c>
      <c r="T61" s="43">
        <v>11246</v>
      </c>
      <c r="U61" s="43">
        <v>4450</v>
      </c>
      <c r="V61" s="44">
        <v>6309</v>
      </c>
      <c r="W61" s="42">
        <v>60196</v>
      </c>
      <c r="X61" s="43">
        <v>0</v>
      </c>
      <c r="Y61" s="43">
        <v>0</v>
      </c>
      <c r="Z61" s="42">
        <v>0</v>
      </c>
      <c r="AA61" s="45">
        <v>112869</v>
      </c>
      <c r="AB61" s="42">
        <v>127962</v>
      </c>
      <c r="AC61" s="42">
        <v>-15093</v>
      </c>
      <c r="AD61" s="46">
        <v>-0.117949078632719</v>
      </c>
      <c r="AE61" s="6"/>
      <c r="AG61" s="8">
        <v>55</v>
      </c>
    </row>
    <row r="62" spans="1:33" ht="13.5" x14ac:dyDescent="0.35">
      <c r="A62" s="39">
        <v>10001093</v>
      </c>
      <c r="B62" s="39" t="s">
        <v>147</v>
      </c>
      <c r="C62" s="40" t="s">
        <v>148</v>
      </c>
      <c r="D62" s="41" t="s">
        <v>91</v>
      </c>
      <c r="E62" s="42">
        <v>15377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 t="s">
        <v>62</v>
      </c>
      <c r="P62" s="43">
        <v>21817</v>
      </c>
      <c r="Q62" s="42">
        <v>37194</v>
      </c>
      <c r="R62" s="43">
        <v>27225</v>
      </c>
      <c r="S62" s="43">
        <v>3729</v>
      </c>
      <c r="T62" s="43">
        <v>5824</v>
      </c>
      <c r="U62" s="43">
        <v>4276</v>
      </c>
      <c r="V62" s="44">
        <v>3229</v>
      </c>
      <c r="W62" s="42">
        <v>44283</v>
      </c>
      <c r="X62" s="43">
        <v>0</v>
      </c>
      <c r="Y62" s="43">
        <v>0</v>
      </c>
      <c r="Z62" s="42">
        <v>0</v>
      </c>
      <c r="AA62" s="45">
        <v>81477</v>
      </c>
      <c r="AB62" s="42">
        <v>86206</v>
      </c>
      <c r="AC62" s="42">
        <v>-4729</v>
      </c>
      <c r="AD62" s="46">
        <v>-5.4856970512493303E-2</v>
      </c>
      <c r="AE62" s="6"/>
      <c r="AG62" s="8">
        <v>56</v>
      </c>
    </row>
    <row r="63" spans="1:33" ht="27" x14ac:dyDescent="0.35">
      <c r="A63" s="39">
        <v>10007788</v>
      </c>
      <c r="B63" s="39" t="s">
        <v>149</v>
      </c>
      <c r="C63" s="40" t="s">
        <v>150</v>
      </c>
      <c r="D63" s="41" t="s">
        <v>82</v>
      </c>
      <c r="E63" s="42">
        <v>18237230</v>
      </c>
      <c r="F63" s="43">
        <v>0</v>
      </c>
      <c r="G63" s="43">
        <v>762731</v>
      </c>
      <c r="H63" s="43">
        <v>476890</v>
      </c>
      <c r="I63" s="43">
        <v>19060</v>
      </c>
      <c r="J63" s="43">
        <v>110942</v>
      </c>
      <c r="K63" s="43">
        <v>0</v>
      </c>
      <c r="L63" s="43">
        <v>490174</v>
      </c>
      <c r="M63" s="43">
        <v>13324</v>
      </c>
      <c r="N63" s="43">
        <v>66001</v>
      </c>
      <c r="O63" s="43" t="s">
        <v>62</v>
      </c>
      <c r="P63" s="43">
        <v>34487</v>
      </c>
      <c r="Q63" s="42">
        <v>20210839</v>
      </c>
      <c r="R63" s="43">
        <v>23000</v>
      </c>
      <c r="S63" s="43">
        <v>30</v>
      </c>
      <c r="T63" s="43">
        <v>62171</v>
      </c>
      <c r="U63" s="43">
        <v>311113</v>
      </c>
      <c r="V63" s="44">
        <v>149327</v>
      </c>
      <c r="W63" s="42">
        <v>545641</v>
      </c>
      <c r="X63" s="43">
        <v>0</v>
      </c>
      <c r="Y63" s="43">
        <v>0</v>
      </c>
      <c r="Z63" s="42">
        <v>0</v>
      </c>
      <c r="AA63" s="45">
        <v>20756480</v>
      </c>
      <c r="AB63" s="42">
        <v>19756442</v>
      </c>
      <c r="AC63" s="42">
        <v>1000038</v>
      </c>
      <c r="AD63" s="46">
        <v>5.06183248987849E-2</v>
      </c>
      <c r="AE63" s="6"/>
      <c r="AG63" s="8">
        <v>57</v>
      </c>
    </row>
    <row r="64" spans="1:33" ht="13.5" x14ac:dyDescent="0.35">
      <c r="A64" s="39">
        <v>10001116</v>
      </c>
      <c r="B64" s="39" t="s">
        <v>151</v>
      </c>
      <c r="C64" s="40"/>
      <c r="D64" s="41" t="s">
        <v>82</v>
      </c>
      <c r="E64" s="42">
        <v>46764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 t="s">
        <v>62</v>
      </c>
      <c r="P64" s="43">
        <v>30543</v>
      </c>
      <c r="Q64" s="42">
        <v>77307</v>
      </c>
      <c r="R64" s="43">
        <v>23494</v>
      </c>
      <c r="S64" s="43">
        <v>1056</v>
      </c>
      <c r="T64" s="43">
        <v>22400</v>
      </c>
      <c r="U64" s="43">
        <v>2005</v>
      </c>
      <c r="V64" s="44">
        <v>4123</v>
      </c>
      <c r="W64" s="42">
        <v>53078</v>
      </c>
      <c r="X64" s="43">
        <v>0</v>
      </c>
      <c r="Y64" s="43">
        <v>0</v>
      </c>
      <c r="Z64" s="42">
        <v>0</v>
      </c>
      <c r="AA64" s="45">
        <v>130385</v>
      </c>
      <c r="AB64" s="42">
        <v>93414</v>
      </c>
      <c r="AC64" s="42">
        <v>36971</v>
      </c>
      <c r="AD64" s="46">
        <v>0.39577579377823502</v>
      </c>
      <c r="AE64" s="6"/>
      <c r="AG64" s="8">
        <v>58</v>
      </c>
    </row>
    <row r="65" spans="1:33" ht="13.5" x14ac:dyDescent="0.35">
      <c r="A65" s="39">
        <v>10001143</v>
      </c>
      <c r="B65" s="39" t="s">
        <v>152</v>
      </c>
      <c r="C65" s="40"/>
      <c r="D65" s="41" t="s">
        <v>69</v>
      </c>
      <c r="E65" s="42">
        <v>3868081</v>
      </c>
      <c r="F65" s="43">
        <v>490367</v>
      </c>
      <c r="G65" s="43">
        <v>0</v>
      </c>
      <c r="H65" s="43">
        <v>13890</v>
      </c>
      <c r="I65" s="43">
        <v>36514</v>
      </c>
      <c r="J65" s="43">
        <v>69450</v>
      </c>
      <c r="K65" s="43">
        <v>0</v>
      </c>
      <c r="L65" s="43">
        <v>0</v>
      </c>
      <c r="M65" s="43">
        <v>0</v>
      </c>
      <c r="N65" s="43">
        <v>0</v>
      </c>
      <c r="O65" s="43" t="s">
        <v>62</v>
      </c>
      <c r="P65" s="43">
        <v>102860</v>
      </c>
      <c r="Q65" s="42">
        <v>4581162</v>
      </c>
      <c r="R65" s="43">
        <v>4516879</v>
      </c>
      <c r="S65" s="43">
        <v>859826</v>
      </c>
      <c r="T65" s="43">
        <v>454493</v>
      </c>
      <c r="U65" s="43">
        <v>348613</v>
      </c>
      <c r="V65" s="44">
        <v>742114</v>
      </c>
      <c r="W65" s="42">
        <v>6921925</v>
      </c>
      <c r="X65" s="43">
        <v>0</v>
      </c>
      <c r="Y65" s="43">
        <v>0</v>
      </c>
      <c r="Z65" s="42">
        <v>0</v>
      </c>
      <c r="AA65" s="45">
        <v>11503087</v>
      </c>
      <c r="AB65" s="42">
        <v>8532621</v>
      </c>
      <c r="AC65" s="42">
        <v>2970466</v>
      </c>
      <c r="AD65" s="46">
        <v>0.348130545116208</v>
      </c>
      <c r="AE65" s="6"/>
      <c r="AG65" s="8">
        <v>59</v>
      </c>
    </row>
    <row r="66" spans="1:33" ht="13.5" x14ac:dyDescent="0.35">
      <c r="A66" s="39">
        <v>10007455</v>
      </c>
      <c r="B66" s="39" t="s">
        <v>153</v>
      </c>
      <c r="C66" s="40" t="s">
        <v>153</v>
      </c>
      <c r="D66" s="41" t="s">
        <v>67</v>
      </c>
      <c r="E66" s="42">
        <v>1258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 t="s">
        <v>62</v>
      </c>
      <c r="P66" s="43">
        <v>11054</v>
      </c>
      <c r="Q66" s="42">
        <v>12312</v>
      </c>
      <c r="R66" s="43">
        <v>10978</v>
      </c>
      <c r="S66" s="43">
        <v>181</v>
      </c>
      <c r="T66" s="43">
        <v>0</v>
      </c>
      <c r="U66" s="43">
        <v>1695</v>
      </c>
      <c r="V66" s="44">
        <v>1937</v>
      </c>
      <c r="W66" s="42">
        <v>14791</v>
      </c>
      <c r="X66" s="43">
        <v>0</v>
      </c>
      <c r="Y66" s="43">
        <v>0</v>
      </c>
      <c r="Z66" s="42">
        <v>0</v>
      </c>
      <c r="AA66" s="45">
        <v>27103</v>
      </c>
      <c r="AB66" s="42">
        <v>41239</v>
      </c>
      <c r="AC66" s="42">
        <v>-14136</v>
      </c>
      <c r="AD66" s="46">
        <v>-0.342782317708965</v>
      </c>
      <c r="AE66" s="6"/>
      <c r="AG66" s="8">
        <v>60</v>
      </c>
    </row>
    <row r="67" spans="1:33" ht="13.5" x14ac:dyDescent="0.35">
      <c r="A67" s="39">
        <v>10086359</v>
      </c>
      <c r="B67" s="39" t="s">
        <v>154</v>
      </c>
      <c r="C67" s="40" t="s">
        <v>155</v>
      </c>
      <c r="D67" s="41" t="s">
        <v>67</v>
      </c>
      <c r="E67" s="42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 t="s">
        <v>62</v>
      </c>
      <c r="P67" s="43">
        <v>35744</v>
      </c>
      <c r="Q67" s="42">
        <v>35744</v>
      </c>
      <c r="R67" s="43">
        <v>15326</v>
      </c>
      <c r="S67" s="43">
        <v>1598</v>
      </c>
      <c r="T67" s="43">
        <v>0</v>
      </c>
      <c r="U67" s="43">
        <v>4006</v>
      </c>
      <c r="V67" s="44">
        <v>7451</v>
      </c>
      <c r="W67" s="42">
        <v>28381</v>
      </c>
      <c r="X67" s="43">
        <v>0</v>
      </c>
      <c r="Y67" s="43">
        <v>0</v>
      </c>
      <c r="Z67" s="42">
        <v>0</v>
      </c>
      <c r="AA67" s="45">
        <v>64125</v>
      </c>
      <c r="AB67" s="42"/>
      <c r="AC67" s="42"/>
      <c r="AD67" s="46"/>
      <c r="AE67" s="6"/>
      <c r="AG67" s="8">
        <v>61</v>
      </c>
    </row>
    <row r="68" spans="1:33" ht="13.5" x14ac:dyDescent="0.35">
      <c r="A68" s="39">
        <v>10024024</v>
      </c>
      <c r="B68" s="39" t="s">
        <v>156</v>
      </c>
      <c r="C68" s="40" t="s">
        <v>157</v>
      </c>
      <c r="D68" s="41" t="s">
        <v>67</v>
      </c>
      <c r="E68" s="42">
        <v>12136</v>
      </c>
      <c r="F68" s="43">
        <v>0</v>
      </c>
      <c r="G68" s="43">
        <v>0</v>
      </c>
      <c r="H68" s="43">
        <v>0</v>
      </c>
      <c r="I68" s="43">
        <v>0</v>
      </c>
      <c r="J68" s="43">
        <v>5137</v>
      </c>
      <c r="K68" s="43">
        <v>78252</v>
      </c>
      <c r="L68" s="43">
        <v>0</v>
      </c>
      <c r="M68" s="43">
        <v>0</v>
      </c>
      <c r="N68" s="43">
        <v>0</v>
      </c>
      <c r="O68" s="43" t="s">
        <v>62</v>
      </c>
      <c r="P68" s="43">
        <v>0</v>
      </c>
      <c r="Q68" s="42">
        <v>95525</v>
      </c>
      <c r="R68" s="43">
        <v>17421</v>
      </c>
      <c r="S68" s="43">
        <v>440</v>
      </c>
      <c r="T68" s="43">
        <v>0</v>
      </c>
      <c r="U68" s="43">
        <v>3716</v>
      </c>
      <c r="V68" s="44">
        <v>2732</v>
      </c>
      <c r="W68" s="42">
        <v>24309</v>
      </c>
      <c r="X68" s="43">
        <v>0</v>
      </c>
      <c r="Y68" s="43">
        <v>0</v>
      </c>
      <c r="Z68" s="42">
        <v>0</v>
      </c>
      <c r="AA68" s="45">
        <v>119834</v>
      </c>
      <c r="AB68" s="42">
        <v>108858</v>
      </c>
      <c r="AC68" s="42">
        <v>10976</v>
      </c>
      <c r="AD68" s="46">
        <v>0.100828602399456</v>
      </c>
      <c r="AE68" s="6"/>
      <c r="AG68" s="8">
        <v>62</v>
      </c>
    </row>
    <row r="69" spans="1:33" ht="13.5" x14ac:dyDescent="0.35">
      <c r="A69" s="39">
        <v>10007141</v>
      </c>
      <c r="B69" s="39" t="s">
        <v>158</v>
      </c>
      <c r="C69" s="40" t="s">
        <v>159</v>
      </c>
      <c r="D69" s="41" t="s">
        <v>72</v>
      </c>
      <c r="E69" s="42">
        <v>8732298</v>
      </c>
      <c r="F69" s="43">
        <v>541019</v>
      </c>
      <c r="G69" s="43">
        <v>205229</v>
      </c>
      <c r="H69" s="43">
        <v>203720</v>
      </c>
      <c r="I69" s="43">
        <v>209015</v>
      </c>
      <c r="J69" s="43">
        <v>352636</v>
      </c>
      <c r="K69" s="43">
        <v>29894</v>
      </c>
      <c r="L69" s="43">
        <v>23204</v>
      </c>
      <c r="M69" s="43">
        <v>19740</v>
      </c>
      <c r="N69" s="43">
        <v>0</v>
      </c>
      <c r="O69" s="43" t="s">
        <v>62</v>
      </c>
      <c r="P69" s="43">
        <v>156236</v>
      </c>
      <c r="Q69" s="42">
        <v>10472991</v>
      </c>
      <c r="R69" s="43">
        <v>1955196</v>
      </c>
      <c r="S69" s="43">
        <v>365725</v>
      </c>
      <c r="T69" s="43">
        <v>254439</v>
      </c>
      <c r="U69" s="43">
        <v>494282</v>
      </c>
      <c r="V69" s="44">
        <v>236509</v>
      </c>
      <c r="W69" s="42">
        <v>3306151</v>
      </c>
      <c r="X69" s="43">
        <v>0</v>
      </c>
      <c r="Y69" s="43">
        <v>0</v>
      </c>
      <c r="Z69" s="42">
        <v>0</v>
      </c>
      <c r="AA69" s="45">
        <v>13779142</v>
      </c>
      <c r="AB69" s="42">
        <v>14824205</v>
      </c>
      <c r="AC69" s="42">
        <v>-1045063</v>
      </c>
      <c r="AD69" s="46">
        <v>-7.0497068814145497E-2</v>
      </c>
      <c r="AE69" s="6"/>
      <c r="AG69" s="8">
        <v>63</v>
      </c>
    </row>
    <row r="70" spans="1:33" ht="13.5" x14ac:dyDescent="0.35">
      <c r="A70" s="39">
        <v>10001264</v>
      </c>
      <c r="B70" s="39" t="s">
        <v>160</v>
      </c>
      <c r="C70" s="40" t="s">
        <v>161</v>
      </c>
      <c r="D70" s="41" t="s">
        <v>67</v>
      </c>
      <c r="E70" s="42">
        <v>10187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 t="s">
        <v>62</v>
      </c>
      <c r="P70" s="43">
        <v>16650</v>
      </c>
      <c r="Q70" s="42">
        <v>26837</v>
      </c>
      <c r="R70" s="43">
        <v>19191</v>
      </c>
      <c r="S70" s="43">
        <v>761</v>
      </c>
      <c r="T70" s="43">
        <v>0</v>
      </c>
      <c r="U70" s="43">
        <v>3272</v>
      </c>
      <c r="V70" s="44">
        <v>1689</v>
      </c>
      <c r="W70" s="42">
        <v>24913</v>
      </c>
      <c r="X70" s="43">
        <v>0</v>
      </c>
      <c r="Y70" s="43">
        <v>450000</v>
      </c>
      <c r="Z70" s="42">
        <v>450000</v>
      </c>
      <c r="AA70" s="45">
        <v>501750</v>
      </c>
      <c r="AB70" s="42">
        <v>258545</v>
      </c>
      <c r="AC70" s="42">
        <v>243205</v>
      </c>
      <c r="AD70" s="46">
        <v>0.94066796882554304</v>
      </c>
      <c r="AE70" s="6"/>
      <c r="AG70" s="8">
        <v>64</v>
      </c>
    </row>
    <row r="71" spans="1:33" ht="13.5" x14ac:dyDescent="0.35">
      <c r="A71" s="39">
        <v>10068157</v>
      </c>
      <c r="B71" s="39" t="s">
        <v>162</v>
      </c>
      <c r="C71" s="40"/>
      <c r="D71" s="41" t="s">
        <v>82</v>
      </c>
      <c r="E71" s="42">
        <v>166353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 t="s">
        <v>62</v>
      </c>
      <c r="P71" s="43">
        <v>62789</v>
      </c>
      <c r="Q71" s="42">
        <v>229142</v>
      </c>
      <c r="R71" s="43">
        <v>185359</v>
      </c>
      <c r="S71" s="43">
        <v>37547</v>
      </c>
      <c r="T71" s="43">
        <v>20469</v>
      </c>
      <c r="U71" s="43">
        <v>20379</v>
      </c>
      <c r="V71" s="44">
        <v>17784</v>
      </c>
      <c r="W71" s="42">
        <v>281538</v>
      </c>
      <c r="X71" s="43">
        <v>0</v>
      </c>
      <c r="Y71" s="43">
        <v>0</v>
      </c>
      <c r="Z71" s="42">
        <v>0</v>
      </c>
      <c r="AA71" s="45">
        <v>510680</v>
      </c>
      <c r="AB71" s="42">
        <v>383376</v>
      </c>
      <c r="AC71" s="42">
        <v>127304</v>
      </c>
      <c r="AD71" s="46">
        <v>0.33206043153457698</v>
      </c>
      <c r="AE71" s="6"/>
      <c r="AG71" s="8">
        <v>65</v>
      </c>
    </row>
    <row r="72" spans="1:33" ht="13.5" x14ac:dyDescent="0.35">
      <c r="A72" s="39">
        <v>10005972</v>
      </c>
      <c r="B72" s="39" t="s">
        <v>163</v>
      </c>
      <c r="C72" s="40"/>
      <c r="D72" s="41" t="s">
        <v>72</v>
      </c>
      <c r="E72" s="42">
        <v>69165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 t="s">
        <v>62</v>
      </c>
      <c r="P72" s="43">
        <v>44090</v>
      </c>
      <c r="Q72" s="42">
        <v>113255</v>
      </c>
      <c r="R72" s="43">
        <v>26347</v>
      </c>
      <c r="S72" s="43">
        <v>2833</v>
      </c>
      <c r="T72" s="43">
        <v>5407</v>
      </c>
      <c r="U72" s="43">
        <v>4532</v>
      </c>
      <c r="V72" s="44">
        <v>3626</v>
      </c>
      <c r="W72" s="42">
        <v>42745</v>
      </c>
      <c r="X72" s="43">
        <v>0</v>
      </c>
      <c r="Y72" s="43">
        <v>0</v>
      </c>
      <c r="Z72" s="42">
        <v>0</v>
      </c>
      <c r="AA72" s="45">
        <v>156000</v>
      </c>
      <c r="AB72" s="42">
        <v>155170</v>
      </c>
      <c r="AC72" s="42">
        <v>830</v>
      </c>
      <c r="AD72" s="46">
        <v>5.3489720951214797E-3</v>
      </c>
      <c r="AE72" s="6"/>
      <c r="AG72" s="8">
        <v>66</v>
      </c>
    </row>
    <row r="73" spans="1:33" ht="13.5" x14ac:dyDescent="0.35">
      <c r="A73" s="39">
        <v>10007848</v>
      </c>
      <c r="B73" s="39" t="s">
        <v>164</v>
      </c>
      <c r="C73" s="40"/>
      <c r="D73" s="41" t="s">
        <v>72</v>
      </c>
      <c r="E73" s="42">
        <v>2835297</v>
      </c>
      <c r="F73" s="43">
        <v>369682</v>
      </c>
      <c r="G73" s="43">
        <v>68084</v>
      </c>
      <c r="H73" s="43">
        <v>111120</v>
      </c>
      <c r="I73" s="43">
        <v>106513</v>
      </c>
      <c r="J73" s="43">
        <v>265815</v>
      </c>
      <c r="K73" s="43">
        <v>0</v>
      </c>
      <c r="L73" s="43">
        <v>0</v>
      </c>
      <c r="M73" s="43">
        <v>0</v>
      </c>
      <c r="N73" s="43">
        <v>0</v>
      </c>
      <c r="O73" s="43" t="s">
        <v>62</v>
      </c>
      <c r="P73" s="43">
        <v>35594</v>
      </c>
      <c r="Q73" s="42">
        <v>3792105</v>
      </c>
      <c r="R73" s="43">
        <v>934397</v>
      </c>
      <c r="S73" s="43">
        <v>164909</v>
      </c>
      <c r="T73" s="43">
        <v>143328</v>
      </c>
      <c r="U73" s="43">
        <v>237215</v>
      </c>
      <c r="V73" s="44">
        <v>134027</v>
      </c>
      <c r="W73" s="42">
        <v>1613876</v>
      </c>
      <c r="X73" s="43">
        <v>0</v>
      </c>
      <c r="Y73" s="43">
        <v>0</v>
      </c>
      <c r="Z73" s="42">
        <v>0</v>
      </c>
      <c r="AA73" s="45">
        <v>5405981</v>
      </c>
      <c r="AB73" s="42">
        <v>5204784</v>
      </c>
      <c r="AC73" s="42">
        <v>201197</v>
      </c>
      <c r="AD73" s="46">
        <v>3.8656167095502902E-2</v>
      </c>
      <c r="AE73" s="6"/>
      <c r="AG73" s="8">
        <v>67</v>
      </c>
    </row>
    <row r="74" spans="1:33" ht="13.5" x14ac:dyDescent="0.35">
      <c r="A74" s="39">
        <v>10001378</v>
      </c>
      <c r="B74" s="39" t="s">
        <v>165</v>
      </c>
      <c r="C74" s="40" t="s">
        <v>166</v>
      </c>
      <c r="D74" s="41" t="s">
        <v>94</v>
      </c>
      <c r="E74" s="42">
        <v>68470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 t="s">
        <v>62</v>
      </c>
      <c r="P74" s="43">
        <v>27954</v>
      </c>
      <c r="Q74" s="42">
        <v>96424</v>
      </c>
      <c r="R74" s="43">
        <v>19430</v>
      </c>
      <c r="S74" s="43">
        <v>2767</v>
      </c>
      <c r="T74" s="43">
        <v>40451</v>
      </c>
      <c r="U74" s="43">
        <v>3777</v>
      </c>
      <c r="V74" s="44">
        <v>6110</v>
      </c>
      <c r="W74" s="42">
        <v>72535</v>
      </c>
      <c r="X74" s="43">
        <v>0</v>
      </c>
      <c r="Y74" s="43">
        <v>0</v>
      </c>
      <c r="Z74" s="42">
        <v>0</v>
      </c>
      <c r="AA74" s="45">
        <v>168959</v>
      </c>
      <c r="AB74" s="42">
        <v>171461</v>
      </c>
      <c r="AC74" s="42">
        <v>-2502</v>
      </c>
      <c r="AD74" s="46">
        <v>-1.45922396346691E-2</v>
      </c>
      <c r="AE74" s="6"/>
      <c r="AG74" s="8">
        <v>68</v>
      </c>
    </row>
    <row r="75" spans="1:33" ht="13.5" x14ac:dyDescent="0.35">
      <c r="A75" s="39">
        <v>10007137</v>
      </c>
      <c r="B75" s="39" t="s">
        <v>167</v>
      </c>
      <c r="C75" s="40" t="s">
        <v>168</v>
      </c>
      <c r="D75" s="41" t="s">
        <v>69</v>
      </c>
      <c r="E75" s="42">
        <v>643902</v>
      </c>
      <c r="F75" s="43">
        <v>54697</v>
      </c>
      <c r="G75" s="43">
        <v>0</v>
      </c>
      <c r="H75" s="43">
        <v>4630</v>
      </c>
      <c r="I75" s="43">
        <v>951</v>
      </c>
      <c r="J75" s="43">
        <v>59229</v>
      </c>
      <c r="K75" s="43">
        <v>0</v>
      </c>
      <c r="L75" s="43">
        <v>0</v>
      </c>
      <c r="M75" s="43">
        <v>0</v>
      </c>
      <c r="N75" s="43">
        <v>0</v>
      </c>
      <c r="O75" s="43" t="s">
        <v>62</v>
      </c>
      <c r="P75" s="43">
        <v>21147</v>
      </c>
      <c r="Q75" s="42">
        <v>784556</v>
      </c>
      <c r="R75" s="43">
        <v>517584</v>
      </c>
      <c r="S75" s="43">
        <v>70964</v>
      </c>
      <c r="T75" s="43">
        <v>167350</v>
      </c>
      <c r="U75" s="43">
        <v>156513</v>
      </c>
      <c r="V75" s="44">
        <v>81270</v>
      </c>
      <c r="W75" s="42">
        <v>993681</v>
      </c>
      <c r="X75" s="43">
        <v>0</v>
      </c>
      <c r="Y75" s="43">
        <v>0</v>
      </c>
      <c r="Z75" s="42">
        <v>0</v>
      </c>
      <c r="AA75" s="45">
        <v>1778237</v>
      </c>
      <c r="AB75" s="42">
        <v>1671428</v>
      </c>
      <c r="AC75" s="42">
        <v>106809</v>
      </c>
      <c r="AD75" s="46">
        <v>6.3902842359946102E-2</v>
      </c>
      <c r="AE75" s="6"/>
      <c r="AG75" s="8">
        <v>69</v>
      </c>
    </row>
    <row r="76" spans="1:33" ht="13.5" x14ac:dyDescent="0.35">
      <c r="A76" s="39">
        <v>10007817</v>
      </c>
      <c r="B76" s="39" t="s">
        <v>169</v>
      </c>
      <c r="C76" s="40"/>
      <c r="D76" s="41" t="s">
        <v>69</v>
      </c>
      <c r="E76" s="42">
        <v>213541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 t="s">
        <v>62</v>
      </c>
      <c r="P76" s="43">
        <v>51918</v>
      </c>
      <c r="Q76" s="42">
        <v>265459</v>
      </c>
      <c r="R76" s="43">
        <v>77725</v>
      </c>
      <c r="S76" s="43">
        <v>8671</v>
      </c>
      <c r="T76" s="43">
        <v>71486</v>
      </c>
      <c r="U76" s="43">
        <v>39109</v>
      </c>
      <c r="V76" s="44">
        <v>16443</v>
      </c>
      <c r="W76" s="42">
        <v>213434</v>
      </c>
      <c r="X76" s="43">
        <v>0</v>
      </c>
      <c r="Y76" s="43">
        <v>0</v>
      </c>
      <c r="Z76" s="42">
        <v>0</v>
      </c>
      <c r="AA76" s="45">
        <v>478893</v>
      </c>
      <c r="AB76" s="42">
        <v>471101</v>
      </c>
      <c r="AC76" s="42">
        <v>7792</v>
      </c>
      <c r="AD76" s="46">
        <v>1.65399776268783E-2</v>
      </c>
      <c r="AE76" s="6"/>
      <c r="AG76" s="8">
        <v>70</v>
      </c>
    </row>
    <row r="77" spans="1:33" ht="13.5" x14ac:dyDescent="0.35">
      <c r="A77" s="39">
        <v>10001386</v>
      </c>
      <c r="B77" s="39" t="s">
        <v>170</v>
      </c>
      <c r="C77" s="40" t="s">
        <v>171</v>
      </c>
      <c r="D77" s="41" t="s">
        <v>67</v>
      </c>
      <c r="E77" s="42">
        <v>8174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 t="s">
        <v>62</v>
      </c>
      <c r="P77" s="43">
        <v>17052</v>
      </c>
      <c r="Q77" s="42">
        <v>25226</v>
      </c>
      <c r="R77" s="43">
        <v>23509</v>
      </c>
      <c r="S77" s="43">
        <v>598</v>
      </c>
      <c r="T77" s="43">
        <v>0</v>
      </c>
      <c r="U77" s="43">
        <v>8185</v>
      </c>
      <c r="V77" s="44">
        <v>1242</v>
      </c>
      <c r="W77" s="42">
        <v>33534</v>
      </c>
      <c r="X77" s="43">
        <v>0</v>
      </c>
      <c r="Y77" s="43">
        <v>0</v>
      </c>
      <c r="Z77" s="42">
        <v>0</v>
      </c>
      <c r="AA77" s="45">
        <v>58760</v>
      </c>
      <c r="AB77" s="42">
        <v>55010</v>
      </c>
      <c r="AC77" s="42">
        <v>3750</v>
      </c>
      <c r="AD77" s="46">
        <v>6.8169423741138005E-2</v>
      </c>
      <c r="AE77" s="6"/>
      <c r="AG77" s="8">
        <v>71</v>
      </c>
    </row>
    <row r="78" spans="1:33" ht="13.5" x14ac:dyDescent="0.35">
      <c r="A78" s="39">
        <v>10004772</v>
      </c>
      <c r="B78" s="39" t="s">
        <v>172</v>
      </c>
      <c r="C78" s="40"/>
      <c r="D78" s="41" t="s">
        <v>82</v>
      </c>
      <c r="E78" s="42">
        <v>167182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 t="s">
        <v>62</v>
      </c>
      <c r="P78" s="43">
        <v>33872</v>
      </c>
      <c r="Q78" s="42">
        <v>201054</v>
      </c>
      <c r="R78" s="43">
        <v>78845</v>
      </c>
      <c r="S78" s="43">
        <v>17112</v>
      </c>
      <c r="T78" s="43">
        <v>28015</v>
      </c>
      <c r="U78" s="43">
        <v>17098</v>
      </c>
      <c r="V78" s="44">
        <v>7749</v>
      </c>
      <c r="W78" s="42">
        <v>148819</v>
      </c>
      <c r="X78" s="43">
        <v>0</v>
      </c>
      <c r="Y78" s="43">
        <v>0</v>
      </c>
      <c r="Z78" s="42">
        <v>0</v>
      </c>
      <c r="AA78" s="45">
        <v>349873</v>
      </c>
      <c r="AB78" s="42">
        <v>360120</v>
      </c>
      <c r="AC78" s="42">
        <v>-10247</v>
      </c>
      <c r="AD78" s="46">
        <v>-2.8454404087526398E-2</v>
      </c>
      <c r="AE78" s="6"/>
      <c r="AG78" s="8">
        <v>72</v>
      </c>
    </row>
    <row r="79" spans="1:33" ht="13.5" x14ac:dyDescent="0.35">
      <c r="A79" s="39">
        <v>10005128</v>
      </c>
      <c r="B79" s="39" t="s">
        <v>173</v>
      </c>
      <c r="C79" s="40"/>
      <c r="D79" s="41" t="s">
        <v>78</v>
      </c>
      <c r="E79" s="42">
        <v>250340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 t="s">
        <v>62</v>
      </c>
      <c r="P79" s="43">
        <v>74839</v>
      </c>
      <c r="Q79" s="42">
        <v>325179</v>
      </c>
      <c r="R79" s="43">
        <v>47381</v>
      </c>
      <c r="S79" s="43">
        <v>5228</v>
      </c>
      <c r="T79" s="43">
        <v>115220</v>
      </c>
      <c r="U79" s="43">
        <v>18897</v>
      </c>
      <c r="V79" s="44">
        <v>8097</v>
      </c>
      <c r="W79" s="42">
        <v>194823</v>
      </c>
      <c r="X79" s="43">
        <v>0</v>
      </c>
      <c r="Y79" s="43">
        <v>0</v>
      </c>
      <c r="Z79" s="42">
        <v>0</v>
      </c>
      <c r="AA79" s="45">
        <v>520002</v>
      </c>
      <c r="AB79" s="42">
        <v>485262</v>
      </c>
      <c r="AC79" s="42">
        <v>34740</v>
      </c>
      <c r="AD79" s="46">
        <v>7.1590192514559101E-2</v>
      </c>
      <c r="AE79" s="6"/>
      <c r="AG79" s="8">
        <v>73</v>
      </c>
    </row>
    <row r="80" spans="1:33" ht="13.5" x14ac:dyDescent="0.35">
      <c r="A80" s="39">
        <v>10001467</v>
      </c>
      <c r="B80" s="39" t="s">
        <v>174</v>
      </c>
      <c r="C80" s="40"/>
      <c r="D80" s="41" t="s">
        <v>78</v>
      </c>
      <c r="E80" s="42">
        <v>42860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 t="s">
        <v>62</v>
      </c>
      <c r="P80" s="43">
        <v>31154</v>
      </c>
      <c r="Q80" s="42">
        <v>74014</v>
      </c>
      <c r="R80" s="43">
        <v>27366</v>
      </c>
      <c r="S80" s="43">
        <v>4271</v>
      </c>
      <c r="T80" s="43">
        <v>38752</v>
      </c>
      <c r="U80" s="43">
        <v>6510</v>
      </c>
      <c r="V80" s="44">
        <v>6359</v>
      </c>
      <c r="W80" s="42">
        <v>83258</v>
      </c>
      <c r="X80" s="43">
        <v>0</v>
      </c>
      <c r="Y80" s="43">
        <v>0</v>
      </c>
      <c r="Z80" s="42">
        <v>0</v>
      </c>
      <c r="AA80" s="45">
        <v>157272</v>
      </c>
      <c r="AB80" s="42">
        <v>165948</v>
      </c>
      <c r="AC80" s="42">
        <v>-8676</v>
      </c>
      <c r="AD80" s="46">
        <v>-5.2281437558753301E-2</v>
      </c>
      <c r="AE80" s="6"/>
      <c r="AG80" s="8">
        <v>74</v>
      </c>
    </row>
    <row r="81" spans="1:33" ht="13.5" x14ac:dyDescent="0.35">
      <c r="A81" s="39">
        <v>10003955</v>
      </c>
      <c r="B81" s="39" t="s">
        <v>175</v>
      </c>
      <c r="C81" s="40" t="s">
        <v>176</v>
      </c>
      <c r="D81" s="41" t="s">
        <v>72</v>
      </c>
      <c r="E81" s="42">
        <v>78505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 t="s">
        <v>62</v>
      </c>
      <c r="P81" s="43">
        <v>62055</v>
      </c>
      <c r="Q81" s="42">
        <v>140560</v>
      </c>
      <c r="R81" s="43">
        <v>56979</v>
      </c>
      <c r="S81" s="43">
        <v>9510</v>
      </c>
      <c r="T81" s="43">
        <v>31862</v>
      </c>
      <c r="U81" s="43">
        <v>10942</v>
      </c>
      <c r="V81" s="44">
        <v>11127</v>
      </c>
      <c r="W81" s="42">
        <v>120420</v>
      </c>
      <c r="X81" s="43">
        <v>0</v>
      </c>
      <c r="Y81" s="43">
        <v>0</v>
      </c>
      <c r="Z81" s="42">
        <v>0</v>
      </c>
      <c r="AA81" s="45">
        <v>260980</v>
      </c>
      <c r="AB81" s="42">
        <v>235753</v>
      </c>
      <c r="AC81" s="42">
        <v>25227</v>
      </c>
      <c r="AD81" s="46">
        <v>0.10700606142869901</v>
      </c>
      <c r="AE81" s="6"/>
      <c r="AG81" s="8">
        <v>75</v>
      </c>
    </row>
    <row r="82" spans="1:33" ht="13.5" x14ac:dyDescent="0.35">
      <c r="A82" s="39">
        <v>10007945</v>
      </c>
      <c r="B82" s="39" t="s">
        <v>177</v>
      </c>
      <c r="C82" s="40"/>
      <c r="D82" s="41" t="s">
        <v>69</v>
      </c>
      <c r="E82" s="42">
        <v>3207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 t="s">
        <v>62</v>
      </c>
      <c r="P82" s="43">
        <v>5231</v>
      </c>
      <c r="Q82" s="42">
        <v>8438</v>
      </c>
      <c r="R82" s="43">
        <v>4490</v>
      </c>
      <c r="S82" s="43">
        <v>974</v>
      </c>
      <c r="T82" s="43">
        <v>6612</v>
      </c>
      <c r="U82" s="43">
        <v>1000</v>
      </c>
      <c r="V82" s="44">
        <v>1192</v>
      </c>
      <c r="W82" s="42">
        <v>14268</v>
      </c>
      <c r="X82" s="43">
        <v>0</v>
      </c>
      <c r="Y82" s="43">
        <v>0</v>
      </c>
      <c r="Z82" s="42">
        <v>0</v>
      </c>
      <c r="AA82" s="45">
        <v>22706</v>
      </c>
      <c r="AB82" s="42">
        <v>27774</v>
      </c>
      <c r="AC82" s="42">
        <v>-5068</v>
      </c>
      <c r="AD82" s="46">
        <v>-0.18247281630301701</v>
      </c>
      <c r="AE82" s="6"/>
      <c r="AG82" s="8">
        <v>76</v>
      </c>
    </row>
    <row r="83" spans="1:33" ht="54" x14ac:dyDescent="0.35">
      <c r="A83" s="39">
        <v>10001475</v>
      </c>
      <c r="B83" s="39" t="s">
        <v>178</v>
      </c>
      <c r="C83" s="40" t="s">
        <v>179</v>
      </c>
      <c r="D83" s="41" t="s">
        <v>119</v>
      </c>
      <c r="E83" s="42">
        <v>177075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 t="s">
        <v>62</v>
      </c>
      <c r="P83" s="43">
        <v>133603</v>
      </c>
      <c r="Q83" s="42">
        <v>310678</v>
      </c>
      <c r="R83" s="43">
        <v>151123</v>
      </c>
      <c r="S83" s="43">
        <v>37911</v>
      </c>
      <c r="T83" s="43">
        <v>59476</v>
      </c>
      <c r="U83" s="43">
        <v>11936</v>
      </c>
      <c r="V83" s="44">
        <v>20169</v>
      </c>
      <c r="W83" s="42">
        <v>280615</v>
      </c>
      <c r="X83" s="43">
        <v>0</v>
      </c>
      <c r="Y83" s="43">
        <v>0</v>
      </c>
      <c r="Z83" s="42">
        <v>0</v>
      </c>
      <c r="AA83" s="45">
        <v>591293</v>
      </c>
      <c r="AB83" s="42">
        <v>517871</v>
      </c>
      <c r="AC83" s="42">
        <v>73422</v>
      </c>
      <c r="AD83" s="46">
        <v>0.14177662004630501</v>
      </c>
      <c r="AE83" s="6"/>
      <c r="AG83" s="8">
        <v>77</v>
      </c>
    </row>
    <row r="84" spans="1:33" ht="13.5" x14ac:dyDescent="0.35">
      <c r="A84" s="39">
        <v>10007578</v>
      </c>
      <c r="B84" s="39" t="s">
        <v>180</v>
      </c>
      <c r="C84" s="40"/>
      <c r="D84" s="41" t="s">
        <v>85</v>
      </c>
      <c r="E84" s="42">
        <v>34494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 t="s">
        <v>62</v>
      </c>
      <c r="P84" s="43">
        <v>8788</v>
      </c>
      <c r="Q84" s="42">
        <v>43282</v>
      </c>
      <c r="R84" s="43">
        <v>5544</v>
      </c>
      <c r="S84" s="43">
        <v>933</v>
      </c>
      <c r="T84" s="43">
        <v>15834</v>
      </c>
      <c r="U84" s="43">
        <v>1000</v>
      </c>
      <c r="V84" s="44">
        <v>1937</v>
      </c>
      <c r="W84" s="42">
        <v>25248</v>
      </c>
      <c r="X84" s="43">
        <v>0</v>
      </c>
      <c r="Y84" s="43">
        <v>0</v>
      </c>
      <c r="Z84" s="42">
        <v>0</v>
      </c>
      <c r="AA84" s="45">
        <v>68530</v>
      </c>
      <c r="AB84" s="42">
        <v>87228</v>
      </c>
      <c r="AC84" s="42">
        <v>-18698</v>
      </c>
      <c r="AD84" s="46">
        <v>-0.21435777502636799</v>
      </c>
      <c r="AE84" s="6"/>
      <c r="AG84" s="8">
        <v>78</v>
      </c>
    </row>
    <row r="85" spans="1:33" ht="13.5" x14ac:dyDescent="0.35">
      <c r="A85" s="39">
        <v>10001478</v>
      </c>
      <c r="B85" s="39" t="s">
        <v>181</v>
      </c>
      <c r="C85" s="40"/>
      <c r="D85" s="41" t="s">
        <v>67</v>
      </c>
      <c r="E85" s="42">
        <v>4170961</v>
      </c>
      <c r="F85" s="43">
        <v>1206318</v>
      </c>
      <c r="G85" s="43">
        <v>0</v>
      </c>
      <c r="H85" s="43">
        <v>194460</v>
      </c>
      <c r="I85" s="43">
        <v>51277</v>
      </c>
      <c r="J85" s="43">
        <v>342816</v>
      </c>
      <c r="K85" s="43">
        <v>0</v>
      </c>
      <c r="L85" s="43">
        <v>0</v>
      </c>
      <c r="M85" s="43">
        <v>0</v>
      </c>
      <c r="N85" s="43">
        <v>0</v>
      </c>
      <c r="O85" s="43" t="s">
        <v>62</v>
      </c>
      <c r="P85" s="43">
        <v>61963</v>
      </c>
      <c r="Q85" s="42">
        <v>6027795</v>
      </c>
      <c r="R85" s="43">
        <v>756263</v>
      </c>
      <c r="S85" s="43">
        <v>19838</v>
      </c>
      <c r="T85" s="43">
        <v>135303</v>
      </c>
      <c r="U85" s="43">
        <v>155567</v>
      </c>
      <c r="V85" s="44">
        <v>192197</v>
      </c>
      <c r="W85" s="42">
        <v>1259168</v>
      </c>
      <c r="X85" s="43">
        <v>0</v>
      </c>
      <c r="Y85" s="43">
        <v>0</v>
      </c>
      <c r="Z85" s="42">
        <v>0</v>
      </c>
      <c r="AA85" s="45">
        <v>7286963</v>
      </c>
      <c r="AB85" s="42">
        <v>6988523</v>
      </c>
      <c r="AC85" s="42">
        <v>298440</v>
      </c>
      <c r="AD85" s="46">
        <v>4.27043024684901E-2</v>
      </c>
      <c r="AE85" s="6"/>
      <c r="AG85" s="8">
        <v>79</v>
      </c>
    </row>
    <row r="86" spans="1:33" ht="13.5" x14ac:dyDescent="0.35">
      <c r="A86" s="39">
        <v>10007912</v>
      </c>
      <c r="B86" s="39" t="s">
        <v>182</v>
      </c>
      <c r="C86" s="40"/>
      <c r="D86" s="41" t="s">
        <v>94</v>
      </c>
      <c r="E86" s="42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 t="s">
        <v>62</v>
      </c>
      <c r="P86" s="43">
        <v>377</v>
      </c>
      <c r="Q86" s="42">
        <v>377</v>
      </c>
      <c r="R86" s="43">
        <v>3427</v>
      </c>
      <c r="S86" s="43">
        <v>353</v>
      </c>
      <c r="T86" s="43">
        <v>7624</v>
      </c>
      <c r="U86" s="43">
        <v>2180</v>
      </c>
      <c r="V86" s="44">
        <v>745</v>
      </c>
      <c r="W86" s="42">
        <v>14329</v>
      </c>
      <c r="X86" s="43">
        <v>0</v>
      </c>
      <c r="Y86" s="43">
        <v>0</v>
      </c>
      <c r="Z86" s="42">
        <v>0</v>
      </c>
      <c r="AA86" s="45">
        <v>14706</v>
      </c>
      <c r="AB86" s="42">
        <v>15641</v>
      </c>
      <c r="AC86" s="42">
        <v>-935</v>
      </c>
      <c r="AD86" s="46">
        <v>-5.97787865226009E-2</v>
      </c>
      <c r="AE86" s="6"/>
      <c r="AG86" s="8">
        <v>80</v>
      </c>
    </row>
    <row r="87" spans="1:33" ht="13.5" x14ac:dyDescent="0.35">
      <c r="A87" s="39">
        <v>10001535</v>
      </c>
      <c r="B87" s="39" t="s">
        <v>183</v>
      </c>
      <c r="C87" s="40"/>
      <c r="D87" s="41" t="s">
        <v>82</v>
      </c>
      <c r="E87" s="42">
        <v>60934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 t="s">
        <v>62</v>
      </c>
      <c r="P87" s="43">
        <v>13492</v>
      </c>
      <c r="Q87" s="42">
        <v>74426</v>
      </c>
      <c r="R87" s="43">
        <v>45278</v>
      </c>
      <c r="S87" s="43">
        <v>8441</v>
      </c>
      <c r="T87" s="43">
        <v>38883</v>
      </c>
      <c r="U87" s="43">
        <v>14412</v>
      </c>
      <c r="V87" s="44">
        <v>8346</v>
      </c>
      <c r="W87" s="42">
        <v>115360</v>
      </c>
      <c r="X87" s="43">
        <v>0</v>
      </c>
      <c r="Y87" s="43">
        <v>0</v>
      </c>
      <c r="Z87" s="42">
        <v>0</v>
      </c>
      <c r="AA87" s="45">
        <v>189786</v>
      </c>
      <c r="AB87" s="42">
        <v>205278</v>
      </c>
      <c r="AC87" s="42">
        <v>-15492</v>
      </c>
      <c r="AD87" s="46">
        <v>-7.5468389208780295E-2</v>
      </c>
      <c r="AE87" s="6"/>
      <c r="AG87" s="8">
        <v>81</v>
      </c>
    </row>
    <row r="88" spans="1:33" ht="13.5" x14ac:dyDescent="0.35">
      <c r="A88" s="39">
        <v>10091065</v>
      </c>
      <c r="B88" s="39" t="s">
        <v>184</v>
      </c>
      <c r="C88" s="40" t="s">
        <v>185</v>
      </c>
      <c r="D88" s="41" t="s">
        <v>67</v>
      </c>
      <c r="E88" s="42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 t="s">
        <v>62</v>
      </c>
      <c r="P88" s="43">
        <v>0</v>
      </c>
      <c r="Q88" s="42">
        <v>0</v>
      </c>
      <c r="R88" s="43">
        <v>0</v>
      </c>
      <c r="S88" s="43">
        <v>0</v>
      </c>
      <c r="T88" s="43">
        <v>0</v>
      </c>
      <c r="U88" s="43">
        <v>0</v>
      </c>
      <c r="V88" s="44">
        <v>0</v>
      </c>
      <c r="W88" s="42">
        <v>0</v>
      </c>
      <c r="X88" s="43">
        <v>0</v>
      </c>
      <c r="Y88" s="43">
        <v>0</v>
      </c>
      <c r="Z88" s="42">
        <v>0</v>
      </c>
      <c r="AA88" s="45">
        <v>0</v>
      </c>
      <c r="AB88" s="42"/>
      <c r="AC88" s="42"/>
      <c r="AD88" s="46"/>
      <c r="AE88" s="6"/>
      <c r="AG88" s="8">
        <v>82</v>
      </c>
    </row>
    <row r="89" spans="1:33" ht="40.5" x14ac:dyDescent="0.35">
      <c r="A89" s="39">
        <v>10004028</v>
      </c>
      <c r="B89" s="39" t="s">
        <v>186</v>
      </c>
      <c r="C89" s="40" t="s">
        <v>187</v>
      </c>
      <c r="D89" s="41" t="s">
        <v>67</v>
      </c>
      <c r="E89" s="42">
        <v>18135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 t="s">
        <v>62</v>
      </c>
      <c r="P89" s="43">
        <v>0</v>
      </c>
      <c r="Q89" s="42">
        <v>18135</v>
      </c>
      <c r="R89" s="43">
        <v>16157</v>
      </c>
      <c r="S89" s="43">
        <v>1307</v>
      </c>
      <c r="T89" s="43">
        <v>0</v>
      </c>
      <c r="U89" s="43">
        <v>8155</v>
      </c>
      <c r="V89" s="44">
        <v>2832</v>
      </c>
      <c r="W89" s="42">
        <v>28451</v>
      </c>
      <c r="X89" s="43">
        <v>1546350</v>
      </c>
      <c r="Y89" s="43">
        <v>0</v>
      </c>
      <c r="Z89" s="42">
        <v>1546350</v>
      </c>
      <c r="AA89" s="45">
        <v>1592936</v>
      </c>
      <c r="AB89" s="42">
        <v>1593927</v>
      </c>
      <c r="AC89" s="42">
        <v>-991</v>
      </c>
      <c r="AD89" s="46">
        <v>-6.2173487242514903E-4</v>
      </c>
      <c r="AE89" s="6"/>
      <c r="AG89" s="8">
        <v>83</v>
      </c>
    </row>
    <row r="90" spans="1:33" ht="13.5" x14ac:dyDescent="0.35">
      <c r="A90" s="39">
        <v>10001696</v>
      </c>
      <c r="B90" s="39" t="s">
        <v>188</v>
      </c>
      <c r="C90" s="40" t="s">
        <v>189</v>
      </c>
      <c r="D90" s="41" t="s">
        <v>78</v>
      </c>
      <c r="E90" s="42">
        <v>321961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 t="s">
        <v>62</v>
      </c>
      <c r="P90" s="43">
        <v>51594</v>
      </c>
      <c r="Q90" s="42">
        <v>373555</v>
      </c>
      <c r="R90" s="43">
        <v>75740</v>
      </c>
      <c r="S90" s="43">
        <v>8112</v>
      </c>
      <c r="T90" s="43">
        <v>34758</v>
      </c>
      <c r="U90" s="43">
        <v>17608</v>
      </c>
      <c r="V90" s="44">
        <v>10879</v>
      </c>
      <c r="W90" s="42">
        <v>147097</v>
      </c>
      <c r="X90" s="43">
        <v>0</v>
      </c>
      <c r="Y90" s="43">
        <v>0</v>
      </c>
      <c r="Z90" s="42">
        <v>0</v>
      </c>
      <c r="AA90" s="45">
        <v>520652</v>
      </c>
      <c r="AB90" s="42">
        <v>680083</v>
      </c>
      <c r="AC90" s="42">
        <v>-159431</v>
      </c>
      <c r="AD90" s="46">
        <v>-0.23442873884511201</v>
      </c>
      <c r="AE90" s="6"/>
      <c r="AG90" s="8">
        <v>84</v>
      </c>
    </row>
    <row r="91" spans="1:33" ht="13.5" x14ac:dyDescent="0.35">
      <c r="A91" s="39">
        <v>10034324</v>
      </c>
      <c r="B91" s="39" t="s">
        <v>190</v>
      </c>
      <c r="C91" s="40"/>
      <c r="D91" s="41" t="s">
        <v>67</v>
      </c>
      <c r="E91" s="42">
        <v>4653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32532</v>
      </c>
      <c r="L91" s="43">
        <v>0</v>
      </c>
      <c r="M91" s="43">
        <v>0</v>
      </c>
      <c r="N91" s="43">
        <v>0</v>
      </c>
      <c r="O91" s="43" t="s">
        <v>62</v>
      </c>
      <c r="P91" s="43">
        <v>0</v>
      </c>
      <c r="Q91" s="42">
        <v>37185</v>
      </c>
      <c r="R91" s="43">
        <v>7012</v>
      </c>
      <c r="S91" s="43">
        <v>848</v>
      </c>
      <c r="T91" s="43">
        <v>0</v>
      </c>
      <c r="U91" s="43">
        <v>1184</v>
      </c>
      <c r="V91" s="44">
        <v>1043</v>
      </c>
      <c r="W91" s="42">
        <v>10087</v>
      </c>
      <c r="X91" s="43">
        <v>0</v>
      </c>
      <c r="Y91" s="43">
        <v>0</v>
      </c>
      <c r="Z91" s="42">
        <v>0</v>
      </c>
      <c r="AA91" s="45">
        <v>47272</v>
      </c>
      <c r="AB91" s="42">
        <v>43251</v>
      </c>
      <c r="AC91" s="42">
        <v>4021</v>
      </c>
      <c r="AD91" s="46">
        <v>9.2968948694827899E-2</v>
      </c>
      <c r="AE91" s="6"/>
      <c r="AG91" s="8">
        <v>85</v>
      </c>
    </row>
    <row r="92" spans="1:33" ht="13.5" x14ac:dyDescent="0.35">
      <c r="A92" s="39">
        <v>10007761</v>
      </c>
      <c r="B92" s="39" t="s">
        <v>191</v>
      </c>
      <c r="C92" s="40"/>
      <c r="D92" s="41" t="s">
        <v>67</v>
      </c>
      <c r="E92" s="42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 t="s">
        <v>62</v>
      </c>
      <c r="P92" s="43">
        <v>0</v>
      </c>
      <c r="Q92" s="42">
        <v>0</v>
      </c>
      <c r="R92" s="43">
        <v>1228</v>
      </c>
      <c r="S92" s="43">
        <v>4</v>
      </c>
      <c r="T92" s="43">
        <v>0</v>
      </c>
      <c r="U92" s="43">
        <v>15851</v>
      </c>
      <c r="V92" s="44">
        <v>4073</v>
      </c>
      <c r="W92" s="42">
        <v>21156</v>
      </c>
      <c r="X92" s="43">
        <v>3266250</v>
      </c>
      <c r="Y92" s="43">
        <v>0</v>
      </c>
      <c r="Z92" s="42">
        <v>3266250</v>
      </c>
      <c r="AA92" s="45">
        <v>3287406</v>
      </c>
      <c r="AB92" s="42">
        <v>3283143</v>
      </c>
      <c r="AC92" s="42">
        <v>4263</v>
      </c>
      <c r="AD92" s="46">
        <v>1.29845090512354E-3</v>
      </c>
      <c r="AE92" s="6"/>
      <c r="AG92" s="8">
        <v>86</v>
      </c>
    </row>
    <row r="93" spans="1:33" ht="13.5" x14ac:dyDescent="0.35">
      <c r="A93" s="39">
        <v>10003010</v>
      </c>
      <c r="B93" s="39" t="s">
        <v>192</v>
      </c>
      <c r="C93" s="40"/>
      <c r="D93" s="41" t="s">
        <v>85</v>
      </c>
      <c r="E93" s="42">
        <v>1509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 t="s">
        <v>62</v>
      </c>
      <c r="P93" s="43">
        <v>8627</v>
      </c>
      <c r="Q93" s="42">
        <v>10136</v>
      </c>
      <c r="R93" s="43">
        <v>4380</v>
      </c>
      <c r="S93" s="43">
        <v>623</v>
      </c>
      <c r="T93" s="43">
        <v>0</v>
      </c>
      <c r="U93" s="43">
        <v>1000</v>
      </c>
      <c r="V93" s="44">
        <v>596</v>
      </c>
      <c r="W93" s="42">
        <v>6599</v>
      </c>
      <c r="X93" s="43">
        <v>0</v>
      </c>
      <c r="Y93" s="43">
        <v>0</v>
      </c>
      <c r="Z93" s="42">
        <v>0</v>
      </c>
      <c r="AA93" s="45">
        <v>16735</v>
      </c>
      <c r="AB93" s="42">
        <v>18555</v>
      </c>
      <c r="AC93" s="42">
        <v>-1820</v>
      </c>
      <c r="AD93" s="46">
        <v>-9.8086769064942098E-2</v>
      </c>
      <c r="AE93" s="6"/>
      <c r="AG93" s="8">
        <v>87</v>
      </c>
    </row>
    <row r="94" spans="1:33" ht="54" x14ac:dyDescent="0.35">
      <c r="A94" s="39">
        <v>10001726</v>
      </c>
      <c r="B94" s="39" t="s">
        <v>193</v>
      </c>
      <c r="C94" s="40" t="s">
        <v>194</v>
      </c>
      <c r="D94" s="41" t="s">
        <v>85</v>
      </c>
      <c r="E94" s="42">
        <v>7226610</v>
      </c>
      <c r="F94" s="43">
        <v>550387</v>
      </c>
      <c r="G94" s="43">
        <v>0</v>
      </c>
      <c r="H94" s="43">
        <v>180570</v>
      </c>
      <c r="I94" s="43">
        <v>54203</v>
      </c>
      <c r="J94" s="43">
        <v>241032</v>
      </c>
      <c r="K94" s="43">
        <v>3517</v>
      </c>
      <c r="L94" s="43">
        <v>0</v>
      </c>
      <c r="M94" s="43">
        <v>0</v>
      </c>
      <c r="N94" s="43">
        <v>0</v>
      </c>
      <c r="O94" s="43" t="s">
        <v>62</v>
      </c>
      <c r="P94" s="43">
        <v>190787</v>
      </c>
      <c r="Q94" s="42">
        <v>8447106</v>
      </c>
      <c r="R94" s="43">
        <v>1988579</v>
      </c>
      <c r="S94" s="43">
        <v>341933</v>
      </c>
      <c r="T94" s="43">
        <v>772958</v>
      </c>
      <c r="U94" s="43">
        <v>307440</v>
      </c>
      <c r="V94" s="44">
        <v>262191</v>
      </c>
      <c r="W94" s="42">
        <v>3673101</v>
      </c>
      <c r="X94" s="43">
        <v>0</v>
      </c>
      <c r="Y94" s="43">
        <v>0</v>
      </c>
      <c r="Z94" s="42">
        <v>0</v>
      </c>
      <c r="AA94" s="45">
        <v>12120207</v>
      </c>
      <c r="AB94" s="42">
        <v>13285780</v>
      </c>
      <c r="AC94" s="42">
        <v>-1165573</v>
      </c>
      <c r="AD94" s="46">
        <v>-8.7730867137646398E-2</v>
      </c>
      <c r="AE94" s="6"/>
      <c r="AG94" s="8">
        <v>88</v>
      </c>
    </row>
    <row r="95" spans="1:33" ht="13.5" x14ac:dyDescent="0.35">
      <c r="A95" s="39">
        <v>10007822</v>
      </c>
      <c r="B95" s="39" t="s">
        <v>195</v>
      </c>
      <c r="C95" s="40"/>
      <c r="D95" s="41" t="s">
        <v>82</v>
      </c>
      <c r="E95" s="42">
        <v>427741</v>
      </c>
      <c r="F95" s="43">
        <v>0</v>
      </c>
      <c r="G95" s="43">
        <v>0</v>
      </c>
      <c r="H95" s="43">
        <v>0</v>
      </c>
      <c r="I95" s="43">
        <v>11755</v>
      </c>
      <c r="J95" s="43">
        <v>212244</v>
      </c>
      <c r="K95" s="43">
        <v>0</v>
      </c>
      <c r="L95" s="43">
        <v>0</v>
      </c>
      <c r="M95" s="43">
        <v>0</v>
      </c>
      <c r="N95" s="43">
        <v>0</v>
      </c>
      <c r="O95" s="43" t="s">
        <v>62</v>
      </c>
      <c r="P95" s="43">
        <v>0</v>
      </c>
      <c r="Q95" s="42">
        <v>651740</v>
      </c>
      <c r="R95" s="43">
        <v>0</v>
      </c>
      <c r="S95" s="43">
        <v>0</v>
      </c>
      <c r="T95" s="43">
        <v>78230</v>
      </c>
      <c r="U95" s="43">
        <v>15207</v>
      </c>
      <c r="V95" s="44">
        <v>6657</v>
      </c>
      <c r="W95" s="42">
        <v>100094</v>
      </c>
      <c r="X95" s="43">
        <v>1217500</v>
      </c>
      <c r="Y95" s="43">
        <v>0</v>
      </c>
      <c r="Z95" s="42">
        <v>1217500</v>
      </c>
      <c r="AA95" s="45">
        <v>1969334</v>
      </c>
      <c r="AB95" s="42">
        <v>2013833</v>
      </c>
      <c r="AC95" s="42">
        <v>-44499</v>
      </c>
      <c r="AD95" s="46">
        <v>-2.2096668393059401E-2</v>
      </c>
      <c r="AE95" s="6"/>
      <c r="AG95" s="8">
        <v>89</v>
      </c>
    </row>
    <row r="96" spans="1:33" ht="13.5" x14ac:dyDescent="0.35">
      <c r="A96" s="39">
        <v>10001743</v>
      </c>
      <c r="B96" s="39" t="s">
        <v>196</v>
      </c>
      <c r="C96" s="40"/>
      <c r="D96" s="41" t="s">
        <v>91</v>
      </c>
      <c r="E96" s="42">
        <v>22393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 t="s">
        <v>62</v>
      </c>
      <c r="P96" s="43">
        <v>12788</v>
      </c>
      <c r="Q96" s="42">
        <v>35181</v>
      </c>
      <c r="R96" s="43">
        <v>13043</v>
      </c>
      <c r="S96" s="43">
        <v>1397</v>
      </c>
      <c r="T96" s="43">
        <v>4248</v>
      </c>
      <c r="U96" s="43">
        <v>3766</v>
      </c>
      <c r="V96" s="44">
        <v>2136</v>
      </c>
      <c r="W96" s="42">
        <v>24590</v>
      </c>
      <c r="X96" s="43">
        <v>0</v>
      </c>
      <c r="Y96" s="43">
        <v>0</v>
      </c>
      <c r="Z96" s="42">
        <v>0</v>
      </c>
      <c r="AA96" s="45">
        <v>59771</v>
      </c>
      <c r="AB96" s="42">
        <v>57912</v>
      </c>
      <c r="AC96" s="42">
        <v>1859</v>
      </c>
      <c r="AD96" s="46">
        <v>3.2100428235944202E-2</v>
      </c>
      <c r="AE96" s="6"/>
      <c r="AG96" s="8">
        <v>90</v>
      </c>
    </row>
    <row r="97" spans="1:33" ht="13.5" x14ac:dyDescent="0.35">
      <c r="A97" s="39">
        <v>10006427</v>
      </c>
      <c r="B97" s="39" t="s">
        <v>197</v>
      </c>
      <c r="C97" s="40"/>
      <c r="D97" s="41" t="s">
        <v>69</v>
      </c>
      <c r="E97" s="42">
        <v>390590</v>
      </c>
      <c r="F97" s="43">
        <v>0</v>
      </c>
      <c r="G97" s="43">
        <v>0</v>
      </c>
      <c r="H97" s="43">
        <v>0</v>
      </c>
      <c r="I97" s="43">
        <v>0</v>
      </c>
      <c r="J97" s="43">
        <v>69869</v>
      </c>
      <c r="K97" s="43">
        <v>0</v>
      </c>
      <c r="L97" s="43">
        <v>0</v>
      </c>
      <c r="M97" s="43">
        <v>0</v>
      </c>
      <c r="N97" s="43">
        <v>0</v>
      </c>
      <c r="O97" s="43" t="s">
        <v>62</v>
      </c>
      <c r="P97" s="43">
        <v>0</v>
      </c>
      <c r="Q97" s="42">
        <v>460459</v>
      </c>
      <c r="R97" s="43">
        <v>673072</v>
      </c>
      <c r="S97" s="43">
        <v>72213</v>
      </c>
      <c r="T97" s="43">
        <v>187695</v>
      </c>
      <c r="U97" s="43">
        <v>234446</v>
      </c>
      <c r="V97" s="44">
        <v>115299</v>
      </c>
      <c r="W97" s="42">
        <v>1282725</v>
      </c>
      <c r="X97" s="43">
        <v>0</v>
      </c>
      <c r="Y97" s="43">
        <v>0</v>
      </c>
      <c r="Z97" s="42">
        <v>0</v>
      </c>
      <c r="AA97" s="45">
        <v>1743184</v>
      </c>
      <c r="AB97" s="42">
        <v>1992929</v>
      </c>
      <c r="AC97" s="42">
        <v>-249745</v>
      </c>
      <c r="AD97" s="46">
        <v>-0.12531555313812001</v>
      </c>
      <c r="AE97" s="6"/>
      <c r="AG97" s="8">
        <v>91</v>
      </c>
    </row>
    <row r="98" spans="1:33" ht="13.5" x14ac:dyDescent="0.35">
      <c r="A98" s="39">
        <v>10001778</v>
      </c>
      <c r="B98" s="39" t="s">
        <v>198</v>
      </c>
      <c r="C98" s="40" t="s">
        <v>199</v>
      </c>
      <c r="D98" s="41" t="s">
        <v>67</v>
      </c>
      <c r="E98" s="42">
        <v>5504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 t="s">
        <v>62</v>
      </c>
      <c r="P98" s="43">
        <v>4817</v>
      </c>
      <c r="Q98" s="42">
        <v>10321</v>
      </c>
      <c r="R98" s="43">
        <v>22663</v>
      </c>
      <c r="S98" s="43">
        <v>1139</v>
      </c>
      <c r="T98" s="43">
        <v>9462</v>
      </c>
      <c r="U98" s="43">
        <v>6553</v>
      </c>
      <c r="V98" s="44">
        <v>3229</v>
      </c>
      <c r="W98" s="42">
        <v>43046</v>
      </c>
      <c r="X98" s="43">
        <v>0</v>
      </c>
      <c r="Y98" s="43">
        <v>0</v>
      </c>
      <c r="Z98" s="42">
        <v>0</v>
      </c>
      <c r="AA98" s="45">
        <v>53367</v>
      </c>
      <c r="AB98" s="42">
        <v>51317</v>
      </c>
      <c r="AC98" s="42">
        <v>2050</v>
      </c>
      <c r="AD98" s="46">
        <v>3.9947775590934799E-2</v>
      </c>
      <c r="AE98" s="6"/>
      <c r="AG98" s="8">
        <v>92</v>
      </c>
    </row>
    <row r="99" spans="1:33" ht="13.5" x14ac:dyDescent="0.35">
      <c r="A99" s="39">
        <v>10007842</v>
      </c>
      <c r="B99" s="39" t="s">
        <v>200</v>
      </c>
      <c r="C99" s="40"/>
      <c r="D99" s="41" t="s">
        <v>72</v>
      </c>
      <c r="E99" s="42">
        <v>4595719</v>
      </c>
      <c r="F99" s="43">
        <v>456341</v>
      </c>
      <c r="G99" s="43">
        <v>0</v>
      </c>
      <c r="H99" s="43">
        <v>0</v>
      </c>
      <c r="I99" s="43">
        <v>82153</v>
      </c>
      <c r="J99" s="43">
        <v>229840</v>
      </c>
      <c r="K99" s="43">
        <v>0</v>
      </c>
      <c r="L99" s="43">
        <v>0</v>
      </c>
      <c r="M99" s="43">
        <v>0</v>
      </c>
      <c r="N99" s="43">
        <v>0</v>
      </c>
      <c r="O99" s="43" t="s">
        <v>62</v>
      </c>
      <c r="P99" s="43">
        <v>40158</v>
      </c>
      <c r="Q99" s="42">
        <v>5404211</v>
      </c>
      <c r="R99" s="43">
        <v>688211</v>
      </c>
      <c r="S99" s="43">
        <v>99445</v>
      </c>
      <c r="T99" s="43">
        <v>378635</v>
      </c>
      <c r="U99" s="43">
        <v>168882</v>
      </c>
      <c r="V99" s="44">
        <v>127420</v>
      </c>
      <c r="W99" s="42">
        <v>1462593</v>
      </c>
      <c r="X99" s="43">
        <v>0</v>
      </c>
      <c r="Y99" s="43">
        <v>0</v>
      </c>
      <c r="Z99" s="42">
        <v>0</v>
      </c>
      <c r="AA99" s="45">
        <v>6866804</v>
      </c>
      <c r="AB99" s="42">
        <v>5661691</v>
      </c>
      <c r="AC99" s="42">
        <v>1205113</v>
      </c>
      <c r="AD99" s="46">
        <v>0.212853898243475</v>
      </c>
      <c r="AE99" s="6"/>
      <c r="AG99" s="8">
        <v>93</v>
      </c>
    </row>
    <row r="100" spans="1:33" ht="40.5" x14ac:dyDescent="0.35">
      <c r="A100" s="39">
        <v>10015688</v>
      </c>
      <c r="B100" s="39" t="s">
        <v>201</v>
      </c>
      <c r="C100" s="40" t="s">
        <v>202</v>
      </c>
      <c r="D100" s="41" t="s">
        <v>67</v>
      </c>
      <c r="E100" s="42">
        <v>2767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 t="s">
        <v>62</v>
      </c>
      <c r="P100" s="43">
        <v>78955</v>
      </c>
      <c r="Q100" s="42">
        <v>81722</v>
      </c>
      <c r="R100" s="43">
        <v>35510</v>
      </c>
      <c r="S100" s="43">
        <v>3704</v>
      </c>
      <c r="T100" s="43">
        <v>0</v>
      </c>
      <c r="U100" s="43">
        <v>9281</v>
      </c>
      <c r="V100" s="44">
        <v>11078</v>
      </c>
      <c r="W100" s="42">
        <v>59573</v>
      </c>
      <c r="X100" s="43">
        <v>0</v>
      </c>
      <c r="Y100" s="43">
        <v>0</v>
      </c>
      <c r="Z100" s="42">
        <v>0</v>
      </c>
      <c r="AA100" s="45">
        <v>141295</v>
      </c>
      <c r="AB100" s="42">
        <v>41386</v>
      </c>
      <c r="AC100" s="42">
        <v>99909</v>
      </c>
      <c r="AD100" s="46">
        <v>2.41407722418209</v>
      </c>
      <c r="AE100" s="6"/>
      <c r="AG100" s="8">
        <v>94</v>
      </c>
    </row>
    <row r="101" spans="1:33" ht="13.5" x14ac:dyDescent="0.35">
      <c r="A101" s="39">
        <v>10001919</v>
      </c>
      <c r="B101" s="39" t="s">
        <v>203</v>
      </c>
      <c r="C101" s="40"/>
      <c r="D101" s="41" t="s">
        <v>94</v>
      </c>
      <c r="E101" s="42">
        <v>268673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 t="s">
        <v>62</v>
      </c>
      <c r="P101" s="43">
        <v>51481</v>
      </c>
      <c r="Q101" s="42">
        <v>320154</v>
      </c>
      <c r="R101" s="43">
        <v>30356</v>
      </c>
      <c r="S101" s="43">
        <v>3223</v>
      </c>
      <c r="T101" s="43">
        <v>82208</v>
      </c>
      <c r="U101" s="43">
        <v>5272</v>
      </c>
      <c r="V101" s="44">
        <v>6607</v>
      </c>
      <c r="W101" s="42">
        <v>127666</v>
      </c>
      <c r="X101" s="43">
        <v>0</v>
      </c>
      <c r="Y101" s="43">
        <v>0</v>
      </c>
      <c r="Z101" s="42">
        <v>0</v>
      </c>
      <c r="AA101" s="45">
        <v>447820</v>
      </c>
      <c r="AB101" s="42">
        <v>527181</v>
      </c>
      <c r="AC101" s="42">
        <v>-79361</v>
      </c>
      <c r="AD101" s="46">
        <v>-0.150538429875128</v>
      </c>
      <c r="AE101" s="6"/>
      <c r="AG101" s="8">
        <v>95</v>
      </c>
    </row>
    <row r="102" spans="1:33" ht="13.5" x14ac:dyDescent="0.35">
      <c r="A102" s="39">
        <v>10001883</v>
      </c>
      <c r="B102" s="39" t="s">
        <v>204</v>
      </c>
      <c r="C102" s="40" t="s">
        <v>205</v>
      </c>
      <c r="D102" s="41" t="s">
        <v>94</v>
      </c>
      <c r="E102" s="42">
        <v>5767106</v>
      </c>
      <c r="F102" s="43">
        <v>351000</v>
      </c>
      <c r="G102" s="43">
        <v>0</v>
      </c>
      <c r="H102" s="43">
        <v>113435</v>
      </c>
      <c r="I102" s="43">
        <v>70664</v>
      </c>
      <c r="J102" s="43">
        <v>216528</v>
      </c>
      <c r="K102" s="43">
        <v>0</v>
      </c>
      <c r="L102" s="43">
        <v>0</v>
      </c>
      <c r="M102" s="43">
        <v>0</v>
      </c>
      <c r="N102" s="43">
        <v>0</v>
      </c>
      <c r="O102" s="43" t="s">
        <v>62</v>
      </c>
      <c r="P102" s="43">
        <v>47470</v>
      </c>
      <c r="Q102" s="42">
        <v>6566203</v>
      </c>
      <c r="R102" s="43">
        <v>1972058</v>
      </c>
      <c r="S102" s="43">
        <v>343064</v>
      </c>
      <c r="T102" s="43">
        <v>228540</v>
      </c>
      <c r="U102" s="43">
        <v>517646</v>
      </c>
      <c r="V102" s="44">
        <v>247934</v>
      </c>
      <c r="W102" s="42">
        <v>3309242</v>
      </c>
      <c r="X102" s="43">
        <v>0</v>
      </c>
      <c r="Y102" s="43">
        <v>0</v>
      </c>
      <c r="Z102" s="42">
        <v>0</v>
      </c>
      <c r="AA102" s="45">
        <v>9875445</v>
      </c>
      <c r="AB102" s="42">
        <v>9947453</v>
      </c>
      <c r="AC102" s="42">
        <v>-72008</v>
      </c>
      <c r="AD102" s="46">
        <v>-7.2388379216267703E-3</v>
      </c>
      <c r="AE102" s="6"/>
      <c r="AG102" s="8">
        <v>96</v>
      </c>
    </row>
    <row r="103" spans="1:33" ht="13.5" x14ac:dyDescent="0.35">
      <c r="A103" s="39">
        <v>10007851</v>
      </c>
      <c r="B103" s="39" t="s">
        <v>206</v>
      </c>
      <c r="C103" s="40"/>
      <c r="D103" s="41" t="s">
        <v>94</v>
      </c>
      <c r="E103" s="42">
        <v>4271417</v>
      </c>
      <c r="F103" s="43">
        <v>757952</v>
      </c>
      <c r="G103" s="43">
        <v>78432</v>
      </c>
      <c r="H103" s="43">
        <v>6945</v>
      </c>
      <c r="I103" s="43">
        <v>76496</v>
      </c>
      <c r="J103" s="43">
        <v>332530</v>
      </c>
      <c r="K103" s="43">
        <v>24348</v>
      </c>
      <c r="L103" s="43">
        <v>0</v>
      </c>
      <c r="M103" s="43">
        <v>0</v>
      </c>
      <c r="N103" s="43">
        <v>0</v>
      </c>
      <c r="O103" s="43" t="s">
        <v>62</v>
      </c>
      <c r="P103" s="43">
        <v>107803</v>
      </c>
      <c r="Q103" s="42">
        <v>5655923</v>
      </c>
      <c r="R103" s="43">
        <v>1434057</v>
      </c>
      <c r="S103" s="43">
        <v>325570</v>
      </c>
      <c r="T103" s="43">
        <v>1202371</v>
      </c>
      <c r="U103" s="43">
        <v>368793</v>
      </c>
      <c r="V103" s="44">
        <v>242470</v>
      </c>
      <c r="W103" s="42">
        <v>3573261</v>
      </c>
      <c r="X103" s="43">
        <v>0</v>
      </c>
      <c r="Y103" s="43">
        <v>0</v>
      </c>
      <c r="Z103" s="42">
        <v>0</v>
      </c>
      <c r="AA103" s="45">
        <v>9229184</v>
      </c>
      <c r="AB103" s="42">
        <v>9356793</v>
      </c>
      <c r="AC103" s="42">
        <v>-127609</v>
      </c>
      <c r="AD103" s="46">
        <v>-1.36381129731095E-2</v>
      </c>
      <c r="AE103" s="6"/>
      <c r="AG103" s="8">
        <v>97</v>
      </c>
    </row>
    <row r="104" spans="1:33" ht="27" x14ac:dyDescent="0.35">
      <c r="A104" s="39">
        <v>10004695</v>
      </c>
      <c r="B104" s="39" t="s">
        <v>207</v>
      </c>
      <c r="C104" s="40" t="s">
        <v>208</v>
      </c>
      <c r="D104" s="41" t="s">
        <v>91</v>
      </c>
      <c r="E104" s="42">
        <v>218889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 t="s">
        <v>62</v>
      </c>
      <c r="P104" s="43">
        <v>154995</v>
      </c>
      <c r="Q104" s="42">
        <v>373884</v>
      </c>
      <c r="R104" s="43">
        <v>281662</v>
      </c>
      <c r="S104" s="43">
        <v>88360</v>
      </c>
      <c r="T104" s="43">
        <v>240451</v>
      </c>
      <c r="U104" s="43">
        <v>44929</v>
      </c>
      <c r="V104" s="44">
        <v>37754</v>
      </c>
      <c r="W104" s="42">
        <v>693156</v>
      </c>
      <c r="X104" s="43">
        <v>0</v>
      </c>
      <c r="Y104" s="43">
        <v>0</v>
      </c>
      <c r="Z104" s="42">
        <v>0</v>
      </c>
      <c r="AA104" s="45">
        <v>1067040</v>
      </c>
      <c r="AB104" s="42">
        <v>863144</v>
      </c>
      <c r="AC104" s="42">
        <v>203896</v>
      </c>
      <c r="AD104" s="46">
        <v>0.23622477825252799</v>
      </c>
      <c r="AE104" s="6"/>
      <c r="AG104" s="8">
        <v>98</v>
      </c>
    </row>
    <row r="105" spans="1:33" ht="13.5" x14ac:dyDescent="0.35">
      <c r="A105" s="39">
        <v>10007924</v>
      </c>
      <c r="B105" s="39" t="s">
        <v>209</v>
      </c>
      <c r="C105" s="40"/>
      <c r="D105" s="41" t="s">
        <v>85</v>
      </c>
      <c r="E105" s="42">
        <v>118926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 t="s">
        <v>62</v>
      </c>
      <c r="P105" s="43">
        <v>31496</v>
      </c>
      <c r="Q105" s="42">
        <v>150422</v>
      </c>
      <c r="R105" s="43">
        <v>20825</v>
      </c>
      <c r="S105" s="43">
        <v>4723</v>
      </c>
      <c r="T105" s="43">
        <v>48276</v>
      </c>
      <c r="U105" s="43">
        <v>3519</v>
      </c>
      <c r="V105" s="44">
        <v>6408</v>
      </c>
      <c r="W105" s="42">
        <v>83751</v>
      </c>
      <c r="X105" s="43">
        <v>0</v>
      </c>
      <c r="Y105" s="43">
        <v>0</v>
      </c>
      <c r="Z105" s="42">
        <v>0</v>
      </c>
      <c r="AA105" s="45">
        <v>234173</v>
      </c>
      <c r="AB105" s="42">
        <v>145599</v>
      </c>
      <c r="AC105" s="42">
        <v>88574</v>
      </c>
      <c r="AD105" s="46">
        <v>0.60834209026160901</v>
      </c>
      <c r="AE105" s="6"/>
      <c r="AG105" s="8">
        <v>99</v>
      </c>
    </row>
    <row r="106" spans="1:33" ht="13.5" x14ac:dyDescent="0.35">
      <c r="A106" s="39">
        <v>10007143</v>
      </c>
      <c r="B106" s="39" t="s">
        <v>210</v>
      </c>
      <c r="C106" s="40" t="s">
        <v>211</v>
      </c>
      <c r="D106" s="41" t="s">
        <v>119</v>
      </c>
      <c r="E106" s="42">
        <v>5450580</v>
      </c>
      <c r="F106" s="43">
        <v>0</v>
      </c>
      <c r="G106" s="43">
        <v>782578</v>
      </c>
      <c r="H106" s="43">
        <v>1231580</v>
      </c>
      <c r="I106" s="43">
        <v>3581</v>
      </c>
      <c r="J106" s="43">
        <v>126776</v>
      </c>
      <c r="K106" s="43">
        <v>0</v>
      </c>
      <c r="L106" s="43">
        <v>0</v>
      </c>
      <c r="M106" s="43">
        <v>17766</v>
      </c>
      <c r="N106" s="43">
        <v>14106</v>
      </c>
      <c r="O106" s="43" t="s">
        <v>62</v>
      </c>
      <c r="P106" s="43">
        <v>2030</v>
      </c>
      <c r="Q106" s="42">
        <v>7628997</v>
      </c>
      <c r="R106" s="43">
        <v>194021</v>
      </c>
      <c r="S106" s="43">
        <v>2616</v>
      </c>
      <c r="T106" s="43">
        <v>5021</v>
      </c>
      <c r="U106" s="43">
        <v>435890</v>
      </c>
      <c r="V106" s="44">
        <v>181865</v>
      </c>
      <c r="W106" s="42">
        <v>819413</v>
      </c>
      <c r="X106" s="43">
        <v>0</v>
      </c>
      <c r="Y106" s="43">
        <v>0</v>
      </c>
      <c r="Z106" s="42">
        <v>0</v>
      </c>
      <c r="AA106" s="45">
        <v>8448410</v>
      </c>
      <c r="AB106" s="42">
        <v>7394542</v>
      </c>
      <c r="AC106" s="42">
        <v>1053868</v>
      </c>
      <c r="AD106" s="46">
        <v>0.14251971251228299</v>
      </c>
      <c r="AE106" s="6"/>
      <c r="AG106" s="8">
        <v>100</v>
      </c>
    </row>
    <row r="107" spans="1:33" ht="13.5" x14ac:dyDescent="0.35">
      <c r="A107" s="39">
        <v>10002094</v>
      </c>
      <c r="B107" s="39" t="s">
        <v>212</v>
      </c>
      <c r="C107" s="40"/>
      <c r="D107" s="41" t="s">
        <v>67</v>
      </c>
      <c r="E107" s="42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 t="s">
        <v>62</v>
      </c>
      <c r="P107" s="43">
        <v>1006</v>
      </c>
      <c r="Q107" s="42">
        <v>1006</v>
      </c>
      <c r="R107" s="43">
        <v>1963</v>
      </c>
      <c r="S107" s="43">
        <v>81</v>
      </c>
      <c r="T107" s="43">
        <v>5407</v>
      </c>
      <c r="U107" s="43">
        <v>1000</v>
      </c>
      <c r="V107" s="44">
        <v>348</v>
      </c>
      <c r="W107" s="42">
        <v>8799</v>
      </c>
      <c r="X107" s="43">
        <v>0</v>
      </c>
      <c r="Y107" s="43">
        <v>0</v>
      </c>
      <c r="Z107" s="42">
        <v>0</v>
      </c>
      <c r="AA107" s="45">
        <v>9805</v>
      </c>
      <c r="AB107" s="42">
        <v>12668</v>
      </c>
      <c r="AC107" s="42">
        <v>-2863</v>
      </c>
      <c r="AD107" s="46">
        <v>-0.22600252604988899</v>
      </c>
      <c r="AE107" s="6"/>
      <c r="AG107" s="8">
        <v>101</v>
      </c>
    </row>
    <row r="108" spans="1:33" ht="27" x14ac:dyDescent="0.35">
      <c r="A108" s="39">
        <v>10007789</v>
      </c>
      <c r="B108" s="39" t="s">
        <v>213</v>
      </c>
      <c r="C108" s="40" t="s">
        <v>214</v>
      </c>
      <c r="D108" s="41" t="s">
        <v>82</v>
      </c>
      <c r="E108" s="42">
        <v>12576961</v>
      </c>
      <c r="F108" s="43">
        <v>293803</v>
      </c>
      <c r="G108" s="43">
        <v>120311</v>
      </c>
      <c r="H108" s="43">
        <v>435220</v>
      </c>
      <c r="I108" s="43">
        <v>29792</v>
      </c>
      <c r="J108" s="43">
        <v>209976</v>
      </c>
      <c r="K108" s="43">
        <v>0</v>
      </c>
      <c r="L108" s="43">
        <v>387869</v>
      </c>
      <c r="M108" s="43">
        <v>19740</v>
      </c>
      <c r="N108" s="43">
        <v>19845</v>
      </c>
      <c r="O108" s="43" t="s">
        <v>62</v>
      </c>
      <c r="P108" s="43">
        <v>63827</v>
      </c>
      <c r="Q108" s="42">
        <v>14157344</v>
      </c>
      <c r="R108" s="43">
        <v>739952</v>
      </c>
      <c r="S108" s="43">
        <v>62952</v>
      </c>
      <c r="T108" s="43">
        <v>189572</v>
      </c>
      <c r="U108" s="43">
        <v>375377</v>
      </c>
      <c r="V108" s="44">
        <v>183454</v>
      </c>
      <c r="W108" s="42">
        <v>1551307</v>
      </c>
      <c r="X108" s="43">
        <v>0</v>
      </c>
      <c r="Y108" s="43">
        <v>0</v>
      </c>
      <c r="Z108" s="42">
        <v>0</v>
      </c>
      <c r="AA108" s="45">
        <v>15708651</v>
      </c>
      <c r="AB108" s="42">
        <v>15408363</v>
      </c>
      <c r="AC108" s="42">
        <v>300288</v>
      </c>
      <c r="AD108" s="46">
        <v>1.9488637436695901E-2</v>
      </c>
      <c r="AE108" s="6"/>
      <c r="AG108" s="8">
        <v>102</v>
      </c>
    </row>
    <row r="109" spans="1:33" ht="27" x14ac:dyDescent="0.35">
      <c r="A109" s="39">
        <v>10007144</v>
      </c>
      <c r="B109" s="39" t="s">
        <v>215</v>
      </c>
      <c r="C109" s="40" t="s">
        <v>216</v>
      </c>
      <c r="D109" s="41" t="s">
        <v>67</v>
      </c>
      <c r="E109" s="42">
        <v>2083840</v>
      </c>
      <c r="F109" s="43">
        <v>222615</v>
      </c>
      <c r="G109" s="43">
        <v>0</v>
      </c>
      <c r="H109" s="43">
        <v>0</v>
      </c>
      <c r="I109" s="43">
        <v>87985</v>
      </c>
      <c r="J109" s="43">
        <v>350820</v>
      </c>
      <c r="K109" s="43">
        <v>24348</v>
      </c>
      <c r="L109" s="43">
        <v>0</v>
      </c>
      <c r="M109" s="43">
        <v>0</v>
      </c>
      <c r="N109" s="43">
        <v>0</v>
      </c>
      <c r="O109" s="43" t="s">
        <v>62</v>
      </c>
      <c r="P109" s="43">
        <v>100189</v>
      </c>
      <c r="Q109" s="42">
        <v>2869797</v>
      </c>
      <c r="R109" s="43">
        <v>1559709</v>
      </c>
      <c r="S109" s="43">
        <v>168162</v>
      </c>
      <c r="T109" s="43">
        <v>225543</v>
      </c>
      <c r="U109" s="43">
        <v>264381</v>
      </c>
      <c r="V109" s="44">
        <v>209286</v>
      </c>
      <c r="W109" s="42">
        <v>2427081</v>
      </c>
      <c r="X109" s="43">
        <v>0</v>
      </c>
      <c r="Y109" s="43">
        <v>0</v>
      </c>
      <c r="Z109" s="42">
        <v>0</v>
      </c>
      <c r="AA109" s="45">
        <v>5296878</v>
      </c>
      <c r="AB109" s="42">
        <v>4803196</v>
      </c>
      <c r="AC109" s="42">
        <v>493682</v>
      </c>
      <c r="AD109" s="46">
        <v>0.102781980997652</v>
      </c>
      <c r="AE109" s="6"/>
      <c r="AG109" s="8">
        <v>103</v>
      </c>
    </row>
    <row r="110" spans="1:33" ht="13.5" x14ac:dyDescent="0.35">
      <c r="A110" s="39">
        <v>10002130</v>
      </c>
      <c r="B110" s="39" t="s">
        <v>217</v>
      </c>
      <c r="C110" s="40"/>
      <c r="D110" s="41" t="s">
        <v>69</v>
      </c>
      <c r="E110" s="42">
        <v>134362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 t="s">
        <v>62</v>
      </c>
      <c r="P110" s="43">
        <v>34858</v>
      </c>
      <c r="Q110" s="42">
        <v>169220</v>
      </c>
      <c r="R110" s="43">
        <v>14074</v>
      </c>
      <c r="S110" s="43">
        <v>442</v>
      </c>
      <c r="T110" s="43">
        <v>78786</v>
      </c>
      <c r="U110" s="43">
        <v>3440</v>
      </c>
      <c r="V110" s="44">
        <v>4372</v>
      </c>
      <c r="W110" s="42">
        <v>101114</v>
      </c>
      <c r="X110" s="43">
        <v>0</v>
      </c>
      <c r="Y110" s="43">
        <v>0</v>
      </c>
      <c r="Z110" s="42">
        <v>0</v>
      </c>
      <c r="AA110" s="45">
        <v>270334</v>
      </c>
      <c r="AB110" s="42">
        <v>220551</v>
      </c>
      <c r="AC110" s="42">
        <v>49783</v>
      </c>
      <c r="AD110" s="46">
        <v>0.225721035044049</v>
      </c>
      <c r="AE110" s="6"/>
      <c r="AG110" s="8">
        <v>104</v>
      </c>
    </row>
    <row r="111" spans="1:33" ht="13.5" x14ac:dyDescent="0.35">
      <c r="A111" s="39">
        <v>10002923</v>
      </c>
      <c r="B111" s="39" t="s">
        <v>218</v>
      </c>
      <c r="C111" s="40" t="s">
        <v>219</v>
      </c>
      <c r="D111" s="41" t="s">
        <v>69</v>
      </c>
      <c r="E111" s="42">
        <v>65044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 t="s">
        <v>62</v>
      </c>
      <c r="P111" s="43">
        <v>143553</v>
      </c>
      <c r="Q111" s="42">
        <v>208597</v>
      </c>
      <c r="R111" s="43">
        <v>91092</v>
      </c>
      <c r="S111" s="43">
        <v>6781</v>
      </c>
      <c r="T111" s="43">
        <v>19457</v>
      </c>
      <c r="U111" s="43">
        <v>11678</v>
      </c>
      <c r="V111" s="44">
        <v>22553</v>
      </c>
      <c r="W111" s="42">
        <v>151561</v>
      </c>
      <c r="X111" s="43">
        <v>0</v>
      </c>
      <c r="Y111" s="43">
        <v>0</v>
      </c>
      <c r="Z111" s="42">
        <v>0</v>
      </c>
      <c r="AA111" s="45">
        <v>360158</v>
      </c>
      <c r="AB111" s="42">
        <v>286851</v>
      </c>
      <c r="AC111" s="42">
        <v>73307</v>
      </c>
      <c r="AD111" s="46">
        <v>0.255557763438161</v>
      </c>
      <c r="AE111" s="6"/>
      <c r="AG111" s="8">
        <v>105</v>
      </c>
    </row>
    <row r="112" spans="1:33" ht="13.5" x14ac:dyDescent="0.35">
      <c r="A112" s="39">
        <v>10007823</v>
      </c>
      <c r="B112" s="39" t="s">
        <v>220</v>
      </c>
      <c r="C112" s="40"/>
      <c r="D112" s="41" t="s">
        <v>72</v>
      </c>
      <c r="E112" s="42">
        <v>3077058</v>
      </c>
      <c r="F112" s="43">
        <v>592171</v>
      </c>
      <c r="G112" s="43">
        <v>0</v>
      </c>
      <c r="H112" s="43">
        <v>53245</v>
      </c>
      <c r="I112" s="43">
        <v>27214</v>
      </c>
      <c r="J112" s="43">
        <v>58374</v>
      </c>
      <c r="K112" s="43">
        <v>0</v>
      </c>
      <c r="L112" s="43">
        <v>0</v>
      </c>
      <c r="M112" s="43">
        <v>0</v>
      </c>
      <c r="N112" s="43">
        <v>0</v>
      </c>
      <c r="O112" s="43" t="s">
        <v>62</v>
      </c>
      <c r="P112" s="43">
        <v>43583</v>
      </c>
      <c r="Q112" s="42">
        <v>3851645</v>
      </c>
      <c r="R112" s="43">
        <v>1380821</v>
      </c>
      <c r="S112" s="43">
        <v>272499</v>
      </c>
      <c r="T112" s="43">
        <v>57938</v>
      </c>
      <c r="U112" s="43">
        <v>220533</v>
      </c>
      <c r="V112" s="44">
        <v>155089</v>
      </c>
      <c r="W112" s="42">
        <v>2086880</v>
      </c>
      <c r="X112" s="43">
        <v>0</v>
      </c>
      <c r="Y112" s="43">
        <v>0</v>
      </c>
      <c r="Z112" s="42">
        <v>0</v>
      </c>
      <c r="AA112" s="45">
        <v>5938525</v>
      </c>
      <c r="AB112" s="42">
        <v>5481619</v>
      </c>
      <c r="AC112" s="42">
        <v>456906</v>
      </c>
      <c r="AD112" s="46">
        <v>8.3352381841933901E-2</v>
      </c>
      <c r="AE112" s="6"/>
      <c r="AG112" s="8">
        <v>106</v>
      </c>
    </row>
    <row r="113" spans="1:33" ht="13.5" x14ac:dyDescent="0.35">
      <c r="A113" s="39">
        <v>10006570</v>
      </c>
      <c r="B113" s="39" t="s">
        <v>221</v>
      </c>
      <c r="C113" s="40"/>
      <c r="D113" s="41" t="s">
        <v>69</v>
      </c>
      <c r="E113" s="42">
        <v>72016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 t="s">
        <v>62</v>
      </c>
      <c r="P113" s="43">
        <v>20554</v>
      </c>
      <c r="Q113" s="42">
        <v>92570</v>
      </c>
      <c r="R113" s="43">
        <v>18596</v>
      </c>
      <c r="S113" s="43">
        <v>3378</v>
      </c>
      <c r="T113" s="43">
        <v>14290</v>
      </c>
      <c r="U113" s="43">
        <v>3425</v>
      </c>
      <c r="V113" s="44">
        <v>2931</v>
      </c>
      <c r="W113" s="42">
        <v>42620</v>
      </c>
      <c r="X113" s="43">
        <v>0</v>
      </c>
      <c r="Y113" s="43">
        <v>0</v>
      </c>
      <c r="Z113" s="42">
        <v>0</v>
      </c>
      <c r="AA113" s="45">
        <v>135190</v>
      </c>
      <c r="AB113" s="42">
        <v>135306</v>
      </c>
      <c r="AC113" s="42">
        <v>-116</v>
      </c>
      <c r="AD113" s="46">
        <v>-8.5731600963741402E-4</v>
      </c>
      <c r="AE113" s="6"/>
      <c r="AG113" s="8">
        <v>107</v>
      </c>
    </row>
    <row r="114" spans="1:33" ht="13.5" x14ac:dyDescent="0.35">
      <c r="A114" s="39">
        <v>10083403</v>
      </c>
      <c r="B114" s="39" t="s">
        <v>222</v>
      </c>
      <c r="C114" s="40"/>
      <c r="D114" s="41" t="s">
        <v>67</v>
      </c>
      <c r="E114" s="42">
        <v>89180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2300</v>
      </c>
      <c r="L114" s="43">
        <v>0</v>
      </c>
      <c r="M114" s="43">
        <v>0</v>
      </c>
      <c r="N114" s="43">
        <v>0</v>
      </c>
      <c r="O114" s="43" t="s">
        <v>62</v>
      </c>
      <c r="P114" s="43">
        <v>0</v>
      </c>
      <c r="Q114" s="42">
        <v>91480</v>
      </c>
      <c r="R114" s="43">
        <v>8447</v>
      </c>
      <c r="S114" s="43">
        <v>1086</v>
      </c>
      <c r="T114" s="43">
        <v>510</v>
      </c>
      <c r="U114" s="43">
        <v>1489</v>
      </c>
      <c r="V114" s="44">
        <v>1788</v>
      </c>
      <c r="W114" s="42">
        <v>13320</v>
      </c>
      <c r="X114" s="43">
        <v>0</v>
      </c>
      <c r="Y114" s="43">
        <v>0</v>
      </c>
      <c r="Z114" s="42">
        <v>0</v>
      </c>
      <c r="AA114" s="45">
        <v>104800</v>
      </c>
      <c r="AB114" s="42">
        <v>39521</v>
      </c>
      <c r="AC114" s="42">
        <v>65279</v>
      </c>
      <c r="AD114" s="46">
        <v>1.6517547632903999</v>
      </c>
      <c r="AE114" s="6"/>
      <c r="AG114" s="8">
        <v>108</v>
      </c>
    </row>
    <row r="115" spans="1:33" ht="13.5" x14ac:dyDescent="0.35">
      <c r="A115" s="39">
        <v>10089771</v>
      </c>
      <c r="B115" s="39" t="s">
        <v>223</v>
      </c>
      <c r="C115" s="40" t="s">
        <v>223</v>
      </c>
      <c r="D115" s="41" t="s">
        <v>67</v>
      </c>
      <c r="E115" s="42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 t="s">
        <v>62</v>
      </c>
      <c r="P115" s="43">
        <v>0</v>
      </c>
      <c r="Q115" s="42">
        <v>0</v>
      </c>
      <c r="R115" s="43">
        <v>0</v>
      </c>
      <c r="S115" s="43">
        <v>0</v>
      </c>
      <c r="T115" s="43">
        <v>0</v>
      </c>
      <c r="U115" s="43">
        <v>0</v>
      </c>
      <c r="V115" s="44">
        <v>0</v>
      </c>
      <c r="W115" s="42">
        <v>0</v>
      </c>
      <c r="X115" s="43">
        <v>0</v>
      </c>
      <c r="Y115" s="43">
        <v>0</v>
      </c>
      <c r="Z115" s="42">
        <v>0</v>
      </c>
      <c r="AA115" s="45">
        <v>0</v>
      </c>
      <c r="AB115" s="42"/>
      <c r="AC115" s="42"/>
      <c r="AD115" s="46"/>
      <c r="AE115" s="6"/>
      <c r="AG115" s="8">
        <v>109</v>
      </c>
    </row>
    <row r="116" spans="1:33" ht="13.5" x14ac:dyDescent="0.35">
      <c r="A116" s="39">
        <v>10007791</v>
      </c>
      <c r="B116" s="39" t="s">
        <v>224</v>
      </c>
      <c r="C116" s="40"/>
      <c r="D116" s="41" t="s">
        <v>82</v>
      </c>
      <c r="E116" s="42">
        <v>4310659</v>
      </c>
      <c r="F116" s="43">
        <v>391025</v>
      </c>
      <c r="G116" s="43">
        <v>0</v>
      </c>
      <c r="H116" s="43">
        <v>541710</v>
      </c>
      <c r="I116" s="43">
        <v>92752</v>
      </c>
      <c r="J116" s="43">
        <v>216557</v>
      </c>
      <c r="K116" s="43">
        <v>6470</v>
      </c>
      <c r="L116" s="43">
        <v>0</v>
      </c>
      <c r="M116" s="43">
        <v>0</v>
      </c>
      <c r="N116" s="43">
        <v>0</v>
      </c>
      <c r="O116" s="43" t="s">
        <v>62</v>
      </c>
      <c r="P116" s="43">
        <v>109888</v>
      </c>
      <c r="Q116" s="42">
        <v>5669061</v>
      </c>
      <c r="R116" s="43">
        <v>1212049</v>
      </c>
      <c r="S116" s="43">
        <v>198709</v>
      </c>
      <c r="T116" s="43">
        <v>75758</v>
      </c>
      <c r="U116" s="43">
        <v>283888</v>
      </c>
      <c r="V116" s="44">
        <v>134772</v>
      </c>
      <c r="W116" s="42">
        <v>1905176</v>
      </c>
      <c r="X116" s="43">
        <v>0</v>
      </c>
      <c r="Y116" s="43">
        <v>0</v>
      </c>
      <c r="Z116" s="42">
        <v>0</v>
      </c>
      <c r="AA116" s="45">
        <v>7574237</v>
      </c>
      <c r="AB116" s="42">
        <v>7435725</v>
      </c>
      <c r="AC116" s="42">
        <v>138512</v>
      </c>
      <c r="AD116" s="46">
        <v>1.86279078368283E-2</v>
      </c>
      <c r="AE116" s="6"/>
      <c r="AG116" s="8">
        <v>110</v>
      </c>
    </row>
    <row r="117" spans="1:33" ht="13.5" x14ac:dyDescent="0.35">
      <c r="A117" s="39">
        <v>10008173</v>
      </c>
      <c r="B117" s="39" t="s">
        <v>225</v>
      </c>
      <c r="C117" s="40" t="s">
        <v>226</v>
      </c>
      <c r="D117" s="41" t="s">
        <v>69</v>
      </c>
      <c r="E117" s="42">
        <v>0</v>
      </c>
      <c r="F117" s="43">
        <v>0</v>
      </c>
      <c r="G117" s="43">
        <v>0</v>
      </c>
      <c r="H117" s="43">
        <v>0</v>
      </c>
      <c r="I117" s="43">
        <v>51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 t="s">
        <v>62</v>
      </c>
      <c r="P117" s="43">
        <v>2531</v>
      </c>
      <c r="Q117" s="42">
        <v>2582</v>
      </c>
      <c r="R117" s="43">
        <v>0</v>
      </c>
      <c r="S117" s="43">
        <v>0</v>
      </c>
      <c r="T117" s="43">
        <v>755733</v>
      </c>
      <c r="U117" s="43">
        <v>27526</v>
      </c>
      <c r="V117" s="44">
        <v>27769</v>
      </c>
      <c r="W117" s="42">
        <v>811028</v>
      </c>
      <c r="X117" s="43">
        <v>0</v>
      </c>
      <c r="Y117" s="43">
        <v>0</v>
      </c>
      <c r="Z117" s="42">
        <v>0</v>
      </c>
      <c r="AA117" s="45">
        <v>813610</v>
      </c>
      <c r="AB117" s="42">
        <v>889023</v>
      </c>
      <c r="AC117" s="42">
        <v>-75413</v>
      </c>
      <c r="AD117" s="46">
        <v>-8.4826826752513698E-2</v>
      </c>
      <c r="AE117" s="6"/>
      <c r="AG117" s="8">
        <v>111</v>
      </c>
    </row>
    <row r="118" spans="1:33" ht="13.5" x14ac:dyDescent="0.35">
      <c r="A118" s="39">
        <v>10007792</v>
      </c>
      <c r="B118" s="39" t="s">
        <v>227</v>
      </c>
      <c r="C118" s="40"/>
      <c r="D118" s="41" t="s">
        <v>78</v>
      </c>
      <c r="E118" s="42">
        <v>15379956</v>
      </c>
      <c r="F118" s="43">
        <v>528661</v>
      </c>
      <c r="G118" s="43">
        <v>427929</v>
      </c>
      <c r="H118" s="43">
        <v>1365850</v>
      </c>
      <c r="I118" s="43">
        <v>116120</v>
      </c>
      <c r="J118" s="43">
        <v>449489</v>
      </c>
      <c r="K118" s="43">
        <v>0</v>
      </c>
      <c r="L118" s="43">
        <v>135059</v>
      </c>
      <c r="M118" s="43">
        <v>4936</v>
      </c>
      <c r="N118" s="43">
        <v>7657</v>
      </c>
      <c r="O118" s="43" t="s">
        <v>62</v>
      </c>
      <c r="P118" s="43">
        <v>51775</v>
      </c>
      <c r="Q118" s="42">
        <v>18467432</v>
      </c>
      <c r="R118" s="43">
        <v>470429</v>
      </c>
      <c r="S118" s="43">
        <v>8387</v>
      </c>
      <c r="T118" s="43">
        <v>437493</v>
      </c>
      <c r="U118" s="43">
        <v>691135</v>
      </c>
      <c r="V118" s="44">
        <v>251064</v>
      </c>
      <c r="W118" s="42">
        <v>1858508</v>
      </c>
      <c r="X118" s="43">
        <v>0</v>
      </c>
      <c r="Y118" s="43">
        <v>0</v>
      </c>
      <c r="Z118" s="42">
        <v>0</v>
      </c>
      <c r="AA118" s="45">
        <v>20325940</v>
      </c>
      <c r="AB118" s="42">
        <v>18045550</v>
      </c>
      <c r="AC118" s="42">
        <v>2280390</v>
      </c>
      <c r="AD118" s="46">
        <v>0.12636855069532399</v>
      </c>
      <c r="AE118" s="6"/>
      <c r="AG118" s="8">
        <v>112</v>
      </c>
    </row>
    <row r="119" spans="1:33" ht="13.5" x14ac:dyDescent="0.35">
      <c r="A119" s="39">
        <v>10002370</v>
      </c>
      <c r="B119" s="39" t="s">
        <v>228</v>
      </c>
      <c r="C119" s="40"/>
      <c r="D119" s="41" t="s">
        <v>78</v>
      </c>
      <c r="E119" s="42">
        <v>69719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 t="s">
        <v>62</v>
      </c>
      <c r="P119" s="43">
        <v>43514</v>
      </c>
      <c r="Q119" s="42">
        <v>113233</v>
      </c>
      <c r="R119" s="43">
        <v>34138</v>
      </c>
      <c r="S119" s="43">
        <v>4341</v>
      </c>
      <c r="T119" s="43">
        <v>48662</v>
      </c>
      <c r="U119" s="43">
        <v>10470</v>
      </c>
      <c r="V119" s="44">
        <v>6458</v>
      </c>
      <c r="W119" s="42">
        <v>104069</v>
      </c>
      <c r="X119" s="43">
        <v>0</v>
      </c>
      <c r="Y119" s="43">
        <v>0</v>
      </c>
      <c r="Z119" s="42">
        <v>0</v>
      </c>
      <c r="AA119" s="45">
        <v>217302</v>
      </c>
      <c r="AB119" s="42">
        <v>216722</v>
      </c>
      <c r="AC119" s="42">
        <v>580</v>
      </c>
      <c r="AD119" s="46">
        <v>2.67623960650049E-3</v>
      </c>
      <c r="AE119" s="6"/>
      <c r="AG119" s="8">
        <v>113</v>
      </c>
    </row>
    <row r="120" spans="1:33" ht="13.5" x14ac:dyDescent="0.35">
      <c r="A120" s="39">
        <v>10008640</v>
      </c>
      <c r="B120" s="39" t="s">
        <v>229</v>
      </c>
      <c r="C120" s="40"/>
      <c r="D120" s="41" t="s">
        <v>78</v>
      </c>
      <c r="E120" s="42">
        <v>714033</v>
      </c>
      <c r="F120" s="43">
        <v>0</v>
      </c>
      <c r="G120" s="43">
        <v>0</v>
      </c>
      <c r="H120" s="43">
        <v>0</v>
      </c>
      <c r="I120" s="43">
        <v>0</v>
      </c>
      <c r="J120" s="43">
        <v>299341</v>
      </c>
      <c r="K120" s="43">
        <v>203984</v>
      </c>
      <c r="L120" s="43">
        <v>0</v>
      </c>
      <c r="M120" s="43">
        <v>0</v>
      </c>
      <c r="N120" s="43">
        <v>0</v>
      </c>
      <c r="O120" s="43" t="s">
        <v>62</v>
      </c>
      <c r="P120" s="43">
        <v>10824</v>
      </c>
      <c r="Q120" s="42">
        <v>1228182</v>
      </c>
      <c r="R120" s="43">
        <v>541799</v>
      </c>
      <c r="S120" s="43">
        <v>47695</v>
      </c>
      <c r="T120" s="43">
        <v>148380</v>
      </c>
      <c r="U120" s="43">
        <v>313563</v>
      </c>
      <c r="V120" s="44">
        <v>124886</v>
      </c>
      <c r="W120" s="42">
        <v>1176323</v>
      </c>
      <c r="X120" s="43">
        <v>0</v>
      </c>
      <c r="Y120" s="43">
        <v>0</v>
      </c>
      <c r="Z120" s="42">
        <v>0</v>
      </c>
      <c r="AA120" s="45">
        <v>2404505</v>
      </c>
      <c r="AB120" s="42">
        <v>2271181</v>
      </c>
      <c r="AC120" s="42">
        <v>133324</v>
      </c>
      <c r="AD120" s="46">
        <v>5.8702498832105397E-2</v>
      </c>
      <c r="AE120" s="6"/>
      <c r="AG120" s="8">
        <v>114</v>
      </c>
    </row>
    <row r="121" spans="1:33" ht="13.5" x14ac:dyDescent="0.35">
      <c r="A121" s="39">
        <v>10002412</v>
      </c>
      <c r="B121" s="39" t="s">
        <v>230</v>
      </c>
      <c r="C121" s="40" t="s">
        <v>231</v>
      </c>
      <c r="D121" s="41" t="s">
        <v>69</v>
      </c>
      <c r="E121" s="42">
        <v>76923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105441</v>
      </c>
      <c r="L121" s="43">
        <v>0</v>
      </c>
      <c r="M121" s="43">
        <v>0</v>
      </c>
      <c r="N121" s="43">
        <v>0</v>
      </c>
      <c r="O121" s="43" t="s">
        <v>62</v>
      </c>
      <c r="P121" s="43">
        <v>31447</v>
      </c>
      <c r="Q121" s="42">
        <v>213811</v>
      </c>
      <c r="R121" s="43">
        <v>59837</v>
      </c>
      <c r="S121" s="43">
        <v>3364</v>
      </c>
      <c r="T121" s="43">
        <v>25103</v>
      </c>
      <c r="U121" s="43">
        <v>12378</v>
      </c>
      <c r="V121" s="44">
        <v>8942</v>
      </c>
      <c r="W121" s="42">
        <v>109624</v>
      </c>
      <c r="X121" s="43">
        <v>0</v>
      </c>
      <c r="Y121" s="43">
        <v>0</v>
      </c>
      <c r="Z121" s="42">
        <v>0</v>
      </c>
      <c r="AA121" s="45">
        <v>323435</v>
      </c>
      <c r="AB121" s="42">
        <v>255381</v>
      </c>
      <c r="AC121" s="42">
        <v>68054</v>
      </c>
      <c r="AD121" s="46">
        <v>0.26648027848587003</v>
      </c>
      <c r="AE121" s="6"/>
      <c r="AG121" s="8">
        <v>115</v>
      </c>
    </row>
    <row r="122" spans="1:33" ht="13.5" x14ac:dyDescent="0.35">
      <c r="A122" s="39">
        <v>10002599</v>
      </c>
      <c r="B122" s="39" t="s">
        <v>232</v>
      </c>
      <c r="C122" s="40"/>
      <c r="D122" s="41" t="s">
        <v>72</v>
      </c>
      <c r="E122" s="42">
        <v>203153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 t="s">
        <v>62</v>
      </c>
      <c r="P122" s="43">
        <v>12492</v>
      </c>
      <c r="Q122" s="42">
        <v>215645</v>
      </c>
      <c r="R122" s="43">
        <v>7197</v>
      </c>
      <c r="S122" s="43">
        <v>1158</v>
      </c>
      <c r="T122" s="43">
        <v>117831</v>
      </c>
      <c r="U122" s="43">
        <v>3085</v>
      </c>
      <c r="V122" s="44">
        <v>3428</v>
      </c>
      <c r="W122" s="42">
        <v>132699</v>
      </c>
      <c r="X122" s="43">
        <v>0</v>
      </c>
      <c r="Y122" s="43">
        <v>0</v>
      </c>
      <c r="Z122" s="42">
        <v>0</v>
      </c>
      <c r="AA122" s="45">
        <v>348344</v>
      </c>
      <c r="AB122" s="42">
        <v>534819</v>
      </c>
      <c r="AC122" s="42">
        <v>-186475</v>
      </c>
      <c r="AD122" s="46">
        <v>-0.34866936290595502</v>
      </c>
      <c r="AE122" s="6"/>
      <c r="AG122" s="8">
        <v>116</v>
      </c>
    </row>
    <row r="123" spans="1:33" ht="13.5" x14ac:dyDescent="0.35">
      <c r="A123" s="39">
        <v>10022087</v>
      </c>
      <c r="B123" s="39" t="s">
        <v>233</v>
      </c>
      <c r="C123" s="40" t="s">
        <v>234</v>
      </c>
      <c r="D123" s="41" t="s">
        <v>72</v>
      </c>
      <c r="E123" s="42">
        <v>186667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 t="s">
        <v>62</v>
      </c>
      <c r="P123" s="43">
        <v>0</v>
      </c>
      <c r="Q123" s="42">
        <v>186667</v>
      </c>
      <c r="R123" s="43">
        <v>64065</v>
      </c>
      <c r="S123" s="43">
        <v>10917</v>
      </c>
      <c r="T123" s="43">
        <v>6952</v>
      </c>
      <c r="U123" s="43">
        <v>16955</v>
      </c>
      <c r="V123" s="44">
        <v>8395</v>
      </c>
      <c r="W123" s="42">
        <v>107284</v>
      </c>
      <c r="X123" s="43">
        <v>0</v>
      </c>
      <c r="Y123" s="43">
        <v>0</v>
      </c>
      <c r="Z123" s="42">
        <v>0</v>
      </c>
      <c r="AA123" s="45">
        <v>293951</v>
      </c>
      <c r="AB123" s="42">
        <v>264771</v>
      </c>
      <c r="AC123" s="42">
        <v>29180</v>
      </c>
      <c r="AD123" s="46">
        <v>0.110208444278263</v>
      </c>
      <c r="AE123" s="6"/>
      <c r="AG123" s="8">
        <v>117</v>
      </c>
    </row>
    <row r="124" spans="1:33" ht="13.5" x14ac:dyDescent="0.35">
      <c r="A124" s="39">
        <v>10002638</v>
      </c>
      <c r="B124" s="39" t="s">
        <v>235</v>
      </c>
      <c r="C124" s="40"/>
      <c r="D124" s="41" t="s">
        <v>119</v>
      </c>
      <c r="E124" s="42">
        <v>52595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 t="s">
        <v>62</v>
      </c>
      <c r="P124" s="43">
        <v>45006</v>
      </c>
      <c r="Q124" s="42">
        <v>97601</v>
      </c>
      <c r="R124" s="43">
        <v>8578</v>
      </c>
      <c r="S124" s="43">
        <v>478</v>
      </c>
      <c r="T124" s="43">
        <v>87027</v>
      </c>
      <c r="U124" s="43">
        <v>6726</v>
      </c>
      <c r="V124" s="44">
        <v>6408</v>
      </c>
      <c r="W124" s="42">
        <v>109217</v>
      </c>
      <c r="X124" s="43">
        <v>0</v>
      </c>
      <c r="Y124" s="43">
        <v>0</v>
      </c>
      <c r="Z124" s="42">
        <v>0</v>
      </c>
      <c r="AA124" s="45">
        <v>206818</v>
      </c>
      <c r="AB124" s="42">
        <v>191641</v>
      </c>
      <c r="AC124" s="42">
        <v>15177</v>
      </c>
      <c r="AD124" s="46">
        <v>7.9194953063279797E-2</v>
      </c>
      <c r="AE124" s="6"/>
      <c r="AG124" s="8">
        <v>118</v>
      </c>
    </row>
    <row r="125" spans="1:33" ht="13.5" x14ac:dyDescent="0.35">
      <c r="A125" s="39">
        <v>10007145</v>
      </c>
      <c r="B125" s="39" t="s">
        <v>236</v>
      </c>
      <c r="C125" s="40"/>
      <c r="D125" s="41" t="s">
        <v>78</v>
      </c>
      <c r="E125" s="42">
        <v>1410321</v>
      </c>
      <c r="F125" s="43">
        <v>198882</v>
      </c>
      <c r="G125" s="43">
        <v>0</v>
      </c>
      <c r="H125" s="43">
        <v>0</v>
      </c>
      <c r="I125" s="43">
        <v>47103</v>
      </c>
      <c r="J125" s="43">
        <v>124314</v>
      </c>
      <c r="K125" s="43">
        <v>60938</v>
      </c>
      <c r="L125" s="43">
        <v>0</v>
      </c>
      <c r="M125" s="43">
        <v>0</v>
      </c>
      <c r="N125" s="43">
        <v>0</v>
      </c>
      <c r="O125" s="43" t="s">
        <v>62</v>
      </c>
      <c r="P125" s="43">
        <v>53851</v>
      </c>
      <c r="Q125" s="42">
        <v>1895409</v>
      </c>
      <c r="R125" s="43">
        <v>742051</v>
      </c>
      <c r="S125" s="43">
        <v>97894</v>
      </c>
      <c r="T125" s="43">
        <v>99873</v>
      </c>
      <c r="U125" s="43">
        <v>236576</v>
      </c>
      <c r="V125" s="44">
        <v>95627</v>
      </c>
      <c r="W125" s="42">
        <v>1272021</v>
      </c>
      <c r="X125" s="43">
        <v>0</v>
      </c>
      <c r="Y125" s="43">
        <v>0</v>
      </c>
      <c r="Z125" s="42">
        <v>0</v>
      </c>
      <c r="AA125" s="45">
        <v>3167430</v>
      </c>
      <c r="AB125" s="42">
        <v>2898195</v>
      </c>
      <c r="AC125" s="42">
        <v>269235</v>
      </c>
      <c r="AD125" s="46">
        <v>9.2897475842722801E-2</v>
      </c>
      <c r="AE125" s="6"/>
      <c r="AG125" s="8">
        <v>119</v>
      </c>
    </row>
    <row r="126" spans="1:33" ht="13.5" x14ac:dyDescent="0.35">
      <c r="A126" s="39">
        <v>10002696</v>
      </c>
      <c r="B126" s="39" t="s">
        <v>237</v>
      </c>
      <c r="C126" s="40"/>
      <c r="D126" s="41" t="s">
        <v>78</v>
      </c>
      <c r="E126" s="42">
        <v>128858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 t="s">
        <v>62</v>
      </c>
      <c r="P126" s="43">
        <v>64365</v>
      </c>
      <c r="Q126" s="42">
        <v>193223</v>
      </c>
      <c r="R126" s="43">
        <v>50037</v>
      </c>
      <c r="S126" s="43">
        <v>5330</v>
      </c>
      <c r="T126" s="43">
        <v>57544</v>
      </c>
      <c r="U126" s="43">
        <v>4238</v>
      </c>
      <c r="V126" s="44">
        <v>10929</v>
      </c>
      <c r="W126" s="42">
        <v>128078</v>
      </c>
      <c r="X126" s="43">
        <v>0</v>
      </c>
      <c r="Y126" s="43">
        <v>0</v>
      </c>
      <c r="Z126" s="42">
        <v>0</v>
      </c>
      <c r="AA126" s="45">
        <v>321301</v>
      </c>
      <c r="AB126" s="42">
        <v>229329</v>
      </c>
      <c r="AC126" s="42">
        <v>91972</v>
      </c>
      <c r="AD126" s="46">
        <v>0.40104827562148698</v>
      </c>
      <c r="AE126" s="6"/>
      <c r="AG126" s="8">
        <v>120</v>
      </c>
    </row>
    <row r="127" spans="1:33" ht="27" x14ac:dyDescent="0.35">
      <c r="A127" s="39">
        <v>10002718</v>
      </c>
      <c r="B127" s="39" t="s">
        <v>238</v>
      </c>
      <c r="C127" s="40" t="s">
        <v>239</v>
      </c>
      <c r="D127" s="41" t="s">
        <v>67</v>
      </c>
      <c r="E127" s="42">
        <v>299492</v>
      </c>
      <c r="F127" s="43">
        <v>0</v>
      </c>
      <c r="G127" s="43">
        <v>0</v>
      </c>
      <c r="H127" s="43">
        <v>0</v>
      </c>
      <c r="I127" s="43">
        <v>20073</v>
      </c>
      <c r="J127" s="43">
        <v>240048</v>
      </c>
      <c r="K127" s="43">
        <v>5275</v>
      </c>
      <c r="L127" s="43">
        <v>0</v>
      </c>
      <c r="M127" s="43">
        <v>0</v>
      </c>
      <c r="N127" s="43">
        <v>0</v>
      </c>
      <c r="O127" s="43" t="s">
        <v>62</v>
      </c>
      <c r="P127" s="43">
        <v>0</v>
      </c>
      <c r="Q127" s="42">
        <v>564888</v>
      </c>
      <c r="R127" s="43">
        <v>456825</v>
      </c>
      <c r="S127" s="43">
        <v>20313</v>
      </c>
      <c r="T127" s="43">
        <v>33252</v>
      </c>
      <c r="U127" s="43">
        <v>183944</v>
      </c>
      <c r="V127" s="44">
        <v>69547</v>
      </c>
      <c r="W127" s="42">
        <v>763881</v>
      </c>
      <c r="X127" s="43">
        <v>0</v>
      </c>
      <c r="Y127" s="43">
        <v>0</v>
      </c>
      <c r="Z127" s="42">
        <v>0</v>
      </c>
      <c r="AA127" s="45">
        <v>1328769</v>
      </c>
      <c r="AB127" s="42">
        <v>1416606</v>
      </c>
      <c r="AC127" s="42">
        <v>-87837</v>
      </c>
      <c r="AD127" s="46">
        <v>-6.20052435186636E-2</v>
      </c>
      <c r="AE127" s="6"/>
      <c r="AG127" s="8">
        <v>121</v>
      </c>
    </row>
    <row r="128" spans="1:33" ht="13.5" x14ac:dyDescent="0.35">
      <c r="A128" s="39">
        <v>10002743</v>
      </c>
      <c r="B128" s="39" t="s">
        <v>240</v>
      </c>
      <c r="C128" s="40"/>
      <c r="D128" s="41" t="s">
        <v>94</v>
      </c>
      <c r="E128" s="42">
        <v>17109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 t="s">
        <v>62</v>
      </c>
      <c r="P128" s="43">
        <v>10542</v>
      </c>
      <c r="Q128" s="42">
        <v>27651</v>
      </c>
      <c r="R128" s="43">
        <v>7505</v>
      </c>
      <c r="S128" s="43">
        <v>722</v>
      </c>
      <c r="T128" s="43">
        <v>2580</v>
      </c>
      <c r="U128" s="43">
        <v>1526</v>
      </c>
      <c r="V128" s="44">
        <v>1888</v>
      </c>
      <c r="W128" s="42">
        <v>14221</v>
      </c>
      <c r="X128" s="43">
        <v>0</v>
      </c>
      <c r="Y128" s="43">
        <v>0</v>
      </c>
      <c r="Z128" s="42">
        <v>0</v>
      </c>
      <c r="AA128" s="45">
        <v>41872</v>
      </c>
      <c r="AB128" s="42">
        <v>68784</v>
      </c>
      <c r="AC128" s="42">
        <v>-26912</v>
      </c>
      <c r="AD128" s="46">
        <v>-0.39125377994882499</v>
      </c>
      <c r="AE128" s="6"/>
      <c r="AG128" s="8">
        <v>122</v>
      </c>
    </row>
    <row r="129" spans="1:33" ht="13.5" x14ac:dyDescent="0.35">
      <c r="A129" s="39">
        <v>10007146</v>
      </c>
      <c r="B129" s="39" t="s">
        <v>241</v>
      </c>
      <c r="C129" s="40"/>
      <c r="D129" s="41" t="s">
        <v>67</v>
      </c>
      <c r="E129" s="42">
        <v>4380839</v>
      </c>
      <c r="F129" s="43">
        <v>375702</v>
      </c>
      <c r="G129" s="43">
        <v>57613</v>
      </c>
      <c r="H129" s="43">
        <v>81025</v>
      </c>
      <c r="I129" s="43">
        <v>160726</v>
      </c>
      <c r="J129" s="43">
        <v>159089</v>
      </c>
      <c r="K129" s="43">
        <v>66281</v>
      </c>
      <c r="L129" s="43">
        <v>0</v>
      </c>
      <c r="M129" s="43">
        <v>0</v>
      </c>
      <c r="N129" s="43">
        <v>0</v>
      </c>
      <c r="O129" s="43" t="s">
        <v>62</v>
      </c>
      <c r="P129" s="43">
        <v>61153</v>
      </c>
      <c r="Q129" s="42">
        <v>5342428</v>
      </c>
      <c r="R129" s="43">
        <v>1810748</v>
      </c>
      <c r="S129" s="43">
        <v>181679</v>
      </c>
      <c r="T129" s="43">
        <v>360313</v>
      </c>
      <c r="U129" s="43">
        <v>316665</v>
      </c>
      <c r="V129" s="44">
        <v>266165</v>
      </c>
      <c r="W129" s="42">
        <v>2935570</v>
      </c>
      <c r="X129" s="43">
        <v>0</v>
      </c>
      <c r="Y129" s="43">
        <v>0</v>
      </c>
      <c r="Z129" s="42">
        <v>0</v>
      </c>
      <c r="AA129" s="45">
        <v>8277998</v>
      </c>
      <c r="AB129" s="42">
        <v>8313614</v>
      </c>
      <c r="AC129" s="42">
        <v>-35616</v>
      </c>
      <c r="AD129" s="46">
        <v>-4.2840574508270397E-3</v>
      </c>
      <c r="AE129" s="6"/>
      <c r="AG129" s="8">
        <v>123</v>
      </c>
    </row>
    <row r="130" spans="1:33" ht="13.5" x14ac:dyDescent="0.35">
      <c r="A130" s="39">
        <v>10007825</v>
      </c>
      <c r="B130" s="39" t="s">
        <v>242</v>
      </c>
      <c r="C130" s="40"/>
      <c r="D130" s="41" t="s">
        <v>67</v>
      </c>
      <c r="E130" s="42">
        <v>90311</v>
      </c>
      <c r="F130" s="43">
        <v>0</v>
      </c>
      <c r="G130" s="43">
        <v>0</v>
      </c>
      <c r="H130" s="43">
        <v>0</v>
      </c>
      <c r="I130" s="43">
        <v>10108</v>
      </c>
      <c r="J130" s="43">
        <v>105187</v>
      </c>
      <c r="K130" s="43">
        <v>0</v>
      </c>
      <c r="L130" s="43">
        <v>0</v>
      </c>
      <c r="M130" s="43">
        <v>0</v>
      </c>
      <c r="N130" s="43">
        <v>0</v>
      </c>
      <c r="O130" s="43" t="s">
        <v>62</v>
      </c>
      <c r="P130" s="43">
        <v>0</v>
      </c>
      <c r="Q130" s="42">
        <v>205606</v>
      </c>
      <c r="R130" s="43">
        <v>33997</v>
      </c>
      <c r="S130" s="43">
        <v>1032</v>
      </c>
      <c r="T130" s="43">
        <v>1298</v>
      </c>
      <c r="U130" s="43">
        <v>29495</v>
      </c>
      <c r="V130" s="44">
        <v>8197</v>
      </c>
      <c r="W130" s="42">
        <v>74019</v>
      </c>
      <c r="X130" s="43">
        <v>4875000</v>
      </c>
      <c r="Y130" s="43">
        <v>0</v>
      </c>
      <c r="Z130" s="42">
        <v>4875000</v>
      </c>
      <c r="AA130" s="45">
        <v>5154625</v>
      </c>
      <c r="AB130" s="42">
        <v>5183042</v>
      </c>
      <c r="AC130" s="42">
        <v>-28417</v>
      </c>
      <c r="AD130" s="46">
        <v>-5.4826875799964597E-3</v>
      </c>
      <c r="AE130" s="6"/>
      <c r="AG130" s="8">
        <v>124</v>
      </c>
    </row>
    <row r="131" spans="1:33" ht="13.5" x14ac:dyDescent="0.35">
      <c r="A131" s="39">
        <v>10002852</v>
      </c>
      <c r="B131" s="39" t="s">
        <v>243</v>
      </c>
      <c r="C131" s="40"/>
      <c r="D131" s="41" t="s">
        <v>85</v>
      </c>
      <c r="E131" s="42">
        <v>48707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 t="s">
        <v>62</v>
      </c>
      <c r="P131" s="43">
        <v>21641</v>
      </c>
      <c r="Q131" s="42">
        <v>70348</v>
      </c>
      <c r="R131" s="43">
        <v>19482</v>
      </c>
      <c r="S131" s="43">
        <v>2903</v>
      </c>
      <c r="T131" s="43">
        <v>6565</v>
      </c>
      <c r="U131" s="43">
        <v>1721</v>
      </c>
      <c r="V131" s="44">
        <v>3030</v>
      </c>
      <c r="W131" s="42">
        <v>33701</v>
      </c>
      <c r="X131" s="43">
        <v>0</v>
      </c>
      <c r="Y131" s="43">
        <v>0</v>
      </c>
      <c r="Z131" s="42">
        <v>0</v>
      </c>
      <c r="AA131" s="45">
        <v>104049</v>
      </c>
      <c r="AB131" s="42">
        <v>105737</v>
      </c>
      <c r="AC131" s="42">
        <v>-1688</v>
      </c>
      <c r="AD131" s="46">
        <v>-1.5964137435334799E-2</v>
      </c>
      <c r="AE131" s="6"/>
      <c r="AG131" s="8">
        <v>125</v>
      </c>
    </row>
    <row r="132" spans="1:33" ht="13.5" x14ac:dyDescent="0.35">
      <c r="A132" s="39">
        <v>10002899</v>
      </c>
      <c r="B132" s="39" t="s">
        <v>244</v>
      </c>
      <c r="C132" s="40"/>
      <c r="D132" s="41" t="s">
        <v>82</v>
      </c>
      <c r="E132" s="42">
        <v>5081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 t="s">
        <v>62</v>
      </c>
      <c r="P132" s="43">
        <v>871</v>
      </c>
      <c r="Q132" s="42">
        <v>5952</v>
      </c>
      <c r="R132" s="43">
        <v>0</v>
      </c>
      <c r="S132" s="43">
        <v>0</v>
      </c>
      <c r="T132" s="43">
        <v>2317</v>
      </c>
      <c r="U132" s="43">
        <v>1000</v>
      </c>
      <c r="V132" s="44">
        <v>149</v>
      </c>
      <c r="W132" s="42">
        <v>3466</v>
      </c>
      <c r="X132" s="43">
        <v>0</v>
      </c>
      <c r="Y132" s="43">
        <v>0</v>
      </c>
      <c r="Z132" s="42">
        <v>0</v>
      </c>
      <c r="AA132" s="45">
        <v>9418</v>
      </c>
      <c r="AB132" s="42">
        <v>26551</v>
      </c>
      <c r="AC132" s="42">
        <v>-17133</v>
      </c>
      <c r="AD132" s="46">
        <v>-0.64528642988964602</v>
      </c>
      <c r="AE132" s="6"/>
      <c r="AG132" s="8">
        <v>126</v>
      </c>
    </row>
    <row r="133" spans="1:33" ht="13.5" x14ac:dyDescent="0.35">
      <c r="A133" s="39">
        <v>10040812</v>
      </c>
      <c r="B133" s="39" t="s">
        <v>245</v>
      </c>
      <c r="C133" s="40"/>
      <c r="D133" s="41" t="s">
        <v>85</v>
      </c>
      <c r="E133" s="42">
        <v>5992790</v>
      </c>
      <c r="F133" s="43">
        <v>0</v>
      </c>
      <c r="G133" s="43">
        <v>0</v>
      </c>
      <c r="H133" s="43">
        <v>0</v>
      </c>
      <c r="I133" s="43">
        <v>104129</v>
      </c>
      <c r="J133" s="43">
        <v>15228</v>
      </c>
      <c r="K133" s="43">
        <v>0</v>
      </c>
      <c r="L133" s="43">
        <v>0</v>
      </c>
      <c r="M133" s="43">
        <v>0</v>
      </c>
      <c r="N133" s="43">
        <v>0</v>
      </c>
      <c r="O133" s="43" t="s">
        <v>62</v>
      </c>
      <c r="P133" s="43">
        <v>32201</v>
      </c>
      <c r="Q133" s="42">
        <v>6144348</v>
      </c>
      <c r="R133" s="43">
        <v>275434</v>
      </c>
      <c r="S133" s="43">
        <v>21186</v>
      </c>
      <c r="T133" s="43">
        <v>187773</v>
      </c>
      <c r="U133" s="43">
        <v>119208</v>
      </c>
      <c r="V133" s="44">
        <v>79730</v>
      </c>
      <c r="W133" s="42">
        <v>683331</v>
      </c>
      <c r="X133" s="43">
        <v>4875000</v>
      </c>
      <c r="Y133" s="43">
        <v>0</v>
      </c>
      <c r="Z133" s="42">
        <v>4875000</v>
      </c>
      <c r="AA133" s="45">
        <v>11702679</v>
      </c>
      <c r="AB133" s="42">
        <v>10496719</v>
      </c>
      <c r="AC133" s="42">
        <v>1205960</v>
      </c>
      <c r="AD133" s="46">
        <v>0.114889233483339</v>
      </c>
      <c r="AE133" s="6"/>
      <c r="AG133" s="8">
        <v>127</v>
      </c>
    </row>
    <row r="134" spans="1:33" ht="13.5" x14ac:dyDescent="0.35">
      <c r="A134" s="39">
        <v>10080811</v>
      </c>
      <c r="B134" s="39" t="s">
        <v>246</v>
      </c>
      <c r="C134" s="40"/>
      <c r="D134" s="41" t="s">
        <v>78</v>
      </c>
      <c r="E134" s="42">
        <v>1998332</v>
      </c>
      <c r="F134" s="43">
        <v>0</v>
      </c>
      <c r="G134" s="43">
        <v>0</v>
      </c>
      <c r="H134" s="43">
        <v>0</v>
      </c>
      <c r="I134" s="43">
        <v>6138</v>
      </c>
      <c r="J134" s="43">
        <v>78457</v>
      </c>
      <c r="K134" s="43">
        <v>0</v>
      </c>
      <c r="L134" s="43">
        <v>0</v>
      </c>
      <c r="M134" s="43">
        <v>0</v>
      </c>
      <c r="N134" s="43">
        <v>0</v>
      </c>
      <c r="O134" s="43" t="s">
        <v>62</v>
      </c>
      <c r="P134" s="43">
        <v>14039</v>
      </c>
      <c r="Q134" s="42">
        <v>2096966</v>
      </c>
      <c r="R134" s="43">
        <v>308415</v>
      </c>
      <c r="S134" s="43">
        <v>40331</v>
      </c>
      <c r="T134" s="43">
        <v>11586</v>
      </c>
      <c r="U134" s="43">
        <v>82171</v>
      </c>
      <c r="V134" s="44">
        <v>34873</v>
      </c>
      <c r="W134" s="42">
        <v>477376</v>
      </c>
      <c r="X134" s="43">
        <v>0</v>
      </c>
      <c r="Y134" s="43">
        <v>0</v>
      </c>
      <c r="Z134" s="42">
        <v>0</v>
      </c>
      <c r="AA134" s="45">
        <v>2574342</v>
      </c>
      <c r="AB134" s="42">
        <v>2413416</v>
      </c>
      <c r="AC134" s="42">
        <v>160926</v>
      </c>
      <c r="AD134" s="46">
        <v>6.6679760140812894E-2</v>
      </c>
      <c r="AE134" s="6"/>
      <c r="AG134" s="8">
        <v>128</v>
      </c>
    </row>
    <row r="135" spans="1:33" ht="13.5" x14ac:dyDescent="0.35">
      <c r="A135" s="39">
        <v>10005979</v>
      </c>
      <c r="B135" s="39" t="s">
        <v>247</v>
      </c>
      <c r="C135" s="40"/>
      <c r="D135" s="41" t="s">
        <v>69</v>
      </c>
      <c r="E135" s="42">
        <v>88553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 t="s">
        <v>62</v>
      </c>
      <c r="P135" s="43">
        <v>24313</v>
      </c>
      <c r="Q135" s="42">
        <v>112866</v>
      </c>
      <c r="R135" s="43">
        <v>13509</v>
      </c>
      <c r="S135" s="43">
        <v>1811</v>
      </c>
      <c r="T135" s="43">
        <v>42475</v>
      </c>
      <c r="U135" s="43">
        <v>2526</v>
      </c>
      <c r="V135" s="44">
        <v>3229</v>
      </c>
      <c r="W135" s="42">
        <v>63550</v>
      </c>
      <c r="X135" s="43">
        <v>0</v>
      </c>
      <c r="Y135" s="43">
        <v>0</v>
      </c>
      <c r="Z135" s="42">
        <v>0</v>
      </c>
      <c r="AA135" s="45">
        <v>176416</v>
      </c>
      <c r="AB135" s="42">
        <v>122691</v>
      </c>
      <c r="AC135" s="42">
        <v>53725</v>
      </c>
      <c r="AD135" s="46">
        <v>0.437888679691257</v>
      </c>
      <c r="AE135" s="6"/>
      <c r="AG135" s="8">
        <v>129</v>
      </c>
    </row>
    <row r="136" spans="1:33" ht="13.5" x14ac:dyDescent="0.35">
      <c r="A136" s="39">
        <v>10066502</v>
      </c>
      <c r="B136" s="39" t="s">
        <v>248</v>
      </c>
      <c r="C136" s="40" t="s">
        <v>249</v>
      </c>
      <c r="D136" s="41" t="s">
        <v>69</v>
      </c>
      <c r="E136" s="42">
        <v>387473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 t="s">
        <v>62</v>
      </c>
      <c r="P136" s="43">
        <v>0</v>
      </c>
      <c r="Q136" s="42">
        <v>387473</v>
      </c>
      <c r="R136" s="43">
        <v>9381</v>
      </c>
      <c r="S136" s="43">
        <v>1128</v>
      </c>
      <c r="T136" s="43">
        <v>121886</v>
      </c>
      <c r="U136" s="43">
        <v>8050</v>
      </c>
      <c r="V136" s="44">
        <v>2683</v>
      </c>
      <c r="W136" s="42">
        <v>143128</v>
      </c>
      <c r="X136" s="43">
        <v>0</v>
      </c>
      <c r="Y136" s="43">
        <v>0</v>
      </c>
      <c r="Z136" s="42">
        <v>0</v>
      </c>
      <c r="AA136" s="45">
        <v>530601</v>
      </c>
      <c r="AB136" s="42">
        <v>488406</v>
      </c>
      <c r="AC136" s="42">
        <v>42195</v>
      </c>
      <c r="AD136" s="46">
        <v>8.6393287551750006E-2</v>
      </c>
      <c r="AE136" s="6"/>
      <c r="AG136" s="8">
        <v>130</v>
      </c>
    </row>
    <row r="137" spans="1:33" ht="13.5" x14ac:dyDescent="0.35">
      <c r="A137" s="39">
        <v>10007977</v>
      </c>
      <c r="B137" s="39" t="s">
        <v>250</v>
      </c>
      <c r="C137" s="40"/>
      <c r="D137" s="41" t="s">
        <v>85</v>
      </c>
      <c r="E137" s="42">
        <v>32069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 t="s">
        <v>62</v>
      </c>
      <c r="P137" s="43">
        <v>131063</v>
      </c>
      <c r="Q137" s="42">
        <v>163132</v>
      </c>
      <c r="R137" s="43">
        <v>27737</v>
      </c>
      <c r="S137" s="43">
        <v>4838</v>
      </c>
      <c r="T137" s="43">
        <v>294195</v>
      </c>
      <c r="U137" s="43">
        <v>4563</v>
      </c>
      <c r="V137" s="44">
        <v>15300</v>
      </c>
      <c r="W137" s="42">
        <v>346633</v>
      </c>
      <c r="X137" s="43">
        <v>0</v>
      </c>
      <c r="Y137" s="43">
        <v>0</v>
      </c>
      <c r="Z137" s="42">
        <v>0</v>
      </c>
      <c r="AA137" s="45">
        <v>509765</v>
      </c>
      <c r="AB137" s="42">
        <v>477112</v>
      </c>
      <c r="AC137" s="42">
        <v>32653</v>
      </c>
      <c r="AD137" s="46">
        <v>6.8438857123694199E-2</v>
      </c>
      <c r="AE137" s="6"/>
      <c r="AG137" s="8">
        <v>131</v>
      </c>
    </row>
    <row r="138" spans="1:33" ht="40.5" x14ac:dyDescent="0.35">
      <c r="A138" s="39">
        <v>10007289</v>
      </c>
      <c r="B138" s="39" t="s">
        <v>251</v>
      </c>
      <c r="C138" s="40" t="s">
        <v>252</v>
      </c>
      <c r="D138" s="41" t="s">
        <v>91</v>
      </c>
      <c r="E138" s="42">
        <v>123303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 t="s">
        <v>62</v>
      </c>
      <c r="P138" s="43">
        <v>88681</v>
      </c>
      <c r="Q138" s="42">
        <v>211984</v>
      </c>
      <c r="R138" s="43">
        <v>82697</v>
      </c>
      <c r="S138" s="43">
        <v>12930</v>
      </c>
      <c r="T138" s="43">
        <v>55915</v>
      </c>
      <c r="U138" s="43">
        <v>11525</v>
      </c>
      <c r="V138" s="44">
        <v>11127</v>
      </c>
      <c r="W138" s="42">
        <v>174194</v>
      </c>
      <c r="X138" s="43">
        <v>0</v>
      </c>
      <c r="Y138" s="43">
        <v>0</v>
      </c>
      <c r="Z138" s="42">
        <v>0</v>
      </c>
      <c r="AA138" s="45">
        <v>386178</v>
      </c>
      <c r="AB138" s="42">
        <v>318896</v>
      </c>
      <c r="AC138" s="42">
        <v>67282</v>
      </c>
      <c r="AD138" s="46">
        <v>0.21098414530128901</v>
      </c>
      <c r="AE138" s="6"/>
      <c r="AG138" s="8">
        <v>132</v>
      </c>
    </row>
    <row r="139" spans="1:33" ht="13.5" x14ac:dyDescent="0.35">
      <c r="A139" s="39">
        <v>10003022</v>
      </c>
      <c r="B139" s="39" t="s">
        <v>253</v>
      </c>
      <c r="C139" s="40"/>
      <c r="D139" s="41" t="s">
        <v>85</v>
      </c>
      <c r="E139" s="42">
        <v>35464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 t="s">
        <v>62</v>
      </c>
      <c r="P139" s="43">
        <v>0</v>
      </c>
      <c r="Q139" s="42">
        <v>35464</v>
      </c>
      <c r="R139" s="43">
        <v>44967</v>
      </c>
      <c r="S139" s="43">
        <v>5506</v>
      </c>
      <c r="T139" s="43">
        <v>3862</v>
      </c>
      <c r="U139" s="43">
        <v>25130</v>
      </c>
      <c r="V139" s="44">
        <v>6061</v>
      </c>
      <c r="W139" s="42">
        <v>85526</v>
      </c>
      <c r="X139" s="43">
        <v>0</v>
      </c>
      <c r="Y139" s="43">
        <v>0</v>
      </c>
      <c r="Z139" s="42">
        <v>0</v>
      </c>
      <c r="AA139" s="45">
        <v>120990</v>
      </c>
      <c r="AB139" s="42">
        <v>108340</v>
      </c>
      <c r="AC139" s="42">
        <v>12650</v>
      </c>
      <c r="AD139" s="46">
        <v>0.11676204541259</v>
      </c>
      <c r="AE139" s="6"/>
      <c r="AG139" s="8">
        <v>133</v>
      </c>
    </row>
    <row r="140" spans="1:33" ht="13.5" x14ac:dyDescent="0.35">
      <c r="A140" s="39">
        <v>10003023</v>
      </c>
      <c r="B140" s="39" t="s">
        <v>254</v>
      </c>
      <c r="C140" s="40" t="s">
        <v>255</v>
      </c>
      <c r="D140" s="41" t="s">
        <v>85</v>
      </c>
      <c r="E140" s="42">
        <v>37257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 t="s">
        <v>62</v>
      </c>
      <c r="P140" s="43">
        <v>13070</v>
      </c>
      <c r="Q140" s="42">
        <v>50327</v>
      </c>
      <c r="R140" s="43">
        <v>0</v>
      </c>
      <c r="S140" s="43">
        <v>0</v>
      </c>
      <c r="T140" s="43">
        <v>25490</v>
      </c>
      <c r="U140" s="43">
        <v>1000</v>
      </c>
      <c r="V140" s="44">
        <v>2037</v>
      </c>
      <c r="W140" s="42">
        <v>28527</v>
      </c>
      <c r="X140" s="43">
        <v>0</v>
      </c>
      <c r="Y140" s="43">
        <v>0</v>
      </c>
      <c r="Z140" s="42">
        <v>0</v>
      </c>
      <c r="AA140" s="45">
        <v>78854</v>
      </c>
      <c r="AB140" s="42">
        <v>67339</v>
      </c>
      <c r="AC140" s="42">
        <v>11515</v>
      </c>
      <c r="AD140" s="46">
        <v>0.17100046035729699</v>
      </c>
      <c r="AE140" s="6"/>
      <c r="AG140" s="8">
        <v>134</v>
      </c>
    </row>
    <row r="141" spans="1:33" ht="13.5" x14ac:dyDescent="0.35">
      <c r="A141" s="39">
        <v>10003035</v>
      </c>
      <c r="B141" s="39" t="s">
        <v>256</v>
      </c>
      <c r="C141" s="40"/>
      <c r="D141" s="41" t="s">
        <v>82</v>
      </c>
      <c r="E141" s="42">
        <v>14136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 t="s">
        <v>62</v>
      </c>
      <c r="P141" s="43">
        <v>21530</v>
      </c>
      <c r="Q141" s="42">
        <v>35666</v>
      </c>
      <c r="R141" s="43">
        <v>23316</v>
      </c>
      <c r="S141" s="43">
        <v>2169</v>
      </c>
      <c r="T141" s="43">
        <v>0</v>
      </c>
      <c r="U141" s="43">
        <v>3158</v>
      </c>
      <c r="V141" s="44">
        <v>2732</v>
      </c>
      <c r="W141" s="42">
        <v>31375</v>
      </c>
      <c r="X141" s="43">
        <v>0</v>
      </c>
      <c r="Y141" s="43">
        <v>0</v>
      </c>
      <c r="Z141" s="42">
        <v>0</v>
      </c>
      <c r="AA141" s="45">
        <v>67041</v>
      </c>
      <c r="AB141" s="42">
        <v>58485</v>
      </c>
      <c r="AC141" s="42">
        <v>8556</v>
      </c>
      <c r="AD141" s="46">
        <v>0.146293921518338</v>
      </c>
      <c r="AE141" s="6"/>
      <c r="AG141" s="8">
        <v>135</v>
      </c>
    </row>
    <row r="142" spans="1:33" ht="27" x14ac:dyDescent="0.35">
      <c r="A142" s="39">
        <v>10007147</v>
      </c>
      <c r="B142" s="39" t="s">
        <v>257</v>
      </c>
      <c r="C142" s="40" t="s">
        <v>258</v>
      </c>
      <c r="D142" s="41" t="s">
        <v>82</v>
      </c>
      <c r="E142" s="42">
        <v>6220662</v>
      </c>
      <c r="F142" s="43">
        <v>1133561</v>
      </c>
      <c r="G142" s="43">
        <v>52160</v>
      </c>
      <c r="H142" s="43">
        <v>187515</v>
      </c>
      <c r="I142" s="43">
        <v>231431</v>
      </c>
      <c r="J142" s="43">
        <v>135272</v>
      </c>
      <c r="K142" s="43">
        <v>10821</v>
      </c>
      <c r="L142" s="43">
        <v>0</v>
      </c>
      <c r="M142" s="43">
        <v>0</v>
      </c>
      <c r="N142" s="43">
        <v>0</v>
      </c>
      <c r="O142" s="43" t="s">
        <v>62</v>
      </c>
      <c r="P142" s="43">
        <v>121092</v>
      </c>
      <c r="Q142" s="42">
        <v>8092514</v>
      </c>
      <c r="R142" s="43">
        <v>1427635</v>
      </c>
      <c r="S142" s="43">
        <v>153357</v>
      </c>
      <c r="T142" s="43">
        <v>540941</v>
      </c>
      <c r="U142" s="43">
        <v>287755</v>
      </c>
      <c r="V142" s="44">
        <v>160603</v>
      </c>
      <c r="W142" s="42">
        <v>2570291</v>
      </c>
      <c r="X142" s="43">
        <v>0</v>
      </c>
      <c r="Y142" s="43">
        <v>0</v>
      </c>
      <c r="Z142" s="42">
        <v>0</v>
      </c>
      <c r="AA142" s="45">
        <v>10662805</v>
      </c>
      <c r="AB142" s="42">
        <v>10840405</v>
      </c>
      <c r="AC142" s="42">
        <v>-177600</v>
      </c>
      <c r="AD142" s="46">
        <v>-1.63831517364895E-2</v>
      </c>
      <c r="AE142" s="6"/>
      <c r="AG142" s="8">
        <v>136</v>
      </c>
    </row>
    <row r="143" spans="1:33" ht="13.5" x14ac:dyDescent="0.35">
      <c r="A143" s="39">
        <v>10003128</v>
      </c>
      <c r="B143" s="39" t="s">
        <v>259</v>
      </c>
      <c r="C143" s="40"/>
      <c r="D143" s="41" t="s">
        <v>72</v>
      </c>
      <c r="E143" s="42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 t="s">
        <v>62</v>
      </c>
      <c r="P143" s="43">
        <v>0</v>
      </c>
      <c r="Q143" s="42">
        <v>0</v>
      </c>
      <c r="R143" s="43">
        <v>32431</v>
      </c>
      <c r="S143" s="43">
        <v>9257</v>
      </c>
      <c r="T143" s="43">
        <v>0</v>
      </c>
      <c r="U143" s="43">
        <v>5856</v>
      </c>
      <c r="V143" s="44">
        <v>1987</v>
      </c>
      <c r="W143" s="42">
        <v>49531</v>
      </c>
      <c r="X143" s="43">
        <v>0</v>
      </c>
      <c r="Y143" s="43">
        <v>0</v>
      </c>
      <c r="Z143" s="42">
        <v>0</v>
      </c>
      <c r="AA143" s="45">
        <v>49531</v>
      </c>
      <c r="AB143" s="42">
        <v>65622</v>
      </c>
      <c r="AC143" s="42">
        <v>-16091</v>
      </c>
      <c r="AD143" s="46">
        <v>-0.24520739995733101</v>
      </c>
      <c r="AE143" s="6"/>
      <c r="AG143" s="8">
        <v>137</v>
      </c>
    </row>
    <row r="144" spans="1:33" ht="13.5" x14ac:dyDescent="0.35">
      <c r="A144" s="39">
        <v>10003146</v>
      </c>
      <c r="B144" s="39" t="s">
        <v>260</v>
      </c>
      <c r="C144" s="40"/>
      <c r="D144" s="41" t="s">
        <v>72</v>
      </c>
      <c r="E144" s="42">
        <v>36199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 t="s">
        <v>62</v>
      </c>
      <c r="P144" s="43">
        <v>19847</v>
      </c>
      <c r="Q144" s="42">
        <v>56046</v>
      </c>
      <c r="R144" s="43">
        <v>9083</v>
      </c>
      <c r="S144" s="43">
        <v>1719</v>
      </c>
      <c r="T144" s="43">
        <v>14251</v>
      </c>
      <c r="U144" s="43">
        <v>1487</v>
      </c>
      <c r="V144" s="44">
        <v>2335</v>
      </c>
      <c r="W144" s="42">
        <v>28875</v>
      </c>
      <c r="X144" s="43">
        <v>0</v>
      </c>
      <c r="Y144" s="43">
        <v>0</v>
      </c>
      <c r="Z144" s="42">
        <v>0</v>
      </c>
      <c r="AA144" s="45">
        <v>84921</v>
      </c>
      <c r="AB144" s="42">
        <v>80708</v>
      </c>
      <c r="AC144" s="42">
        <v>4213</v>
      </c>
      <c r="AD144" s="46">
        <v>5.2200525350646801E-2</v>
      </c>
      <c r="AE144" s="6"/>
      <c r="AG144" s="8">
        <v>138</v>
      </c>
    </row>
    <row r="145" spans="1:33" ht="54" x14ac:dyDescent="0.35">
      <c r="A145" s="39">
        <v>10007193</v>
      </c>
      <c r="B145" s="39" t="s">
        <v>261</v>
      </c>
      <c r="C145" s="40" t="s">
        <v>262</v>
      </c>
      <c r="D145" s="41" t="s">
        <v>67</v>
      </c>
      <c r="E145" s="42">
        <v>150303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 t="s">
        <v>62</v>
      </c>
      <c r="P145" s="43">
        <v>63347</v>
      </c>
      <c r="Q145" s="42">
        <v>213650</v>
      </c>
      <c r="R145" s="43">
        <v>71486</v>
      </c>
      <c r="S145" s="43">
        <v>4187</v>
      </c>
      <c r="T145" s="43">
        <v>11972</v>
      </c>
      <c r="U145" s="43">
        <v>3076</v>
      </c>
      <c r="V145" s="44">
        <v>7948</v>
      </c>
      <c r="W145" s="42">
        <v>98669</v>
      </c>
      <c r="X145" s="43">
        <v>0</v>
      </c>
      <c r="Y145" s="43">
        <v>0</v>
      </c>
      <c r="Z145" s="42">
        <v>0</v>
      </c>
      <c r="AA145" s="45">
        <v>312319</v>
      </c>
      <c r="AB145" s="42">
        <v>273136</v>
      </c>
      <c r="AC145" s="42">
        <v>39183</v>
      </c>
      <c r="AD145" s="46">
        <v>0.14345600726378099</v>
      </c>
      <c r="AE145" s="6"/>
      <c r="AG145" s="8">
        <v>139</v>
      </c>
    </row>
    <row r="146" spans="1:33" ht="13.5" x14ac:dyDescent="0.35">
      <c r="A146" s="39">
        <v>10007148</v>
      </c>
      <c r="B146" s="39" t="s">
        <v>263</v>
      </c>
      <c r="C146" s="40" t="s">
        <v>264</v>
      </c>
      <c r="D146" s="41" t="s">
        <v>91</v>
      </c>
      <c r="E146" s="42">
        <v>5175159</v>
      </c>
      <c r="F146" s="43">
        <v>738232</v>
      </c>
      <c r="G146" s="43">
        <v>264973</v>
      </c>
      <c r="H146" s="43">
        <v>0</v>
      </c>
      <c r="I146" s="43">
        <v>99188</v>
      </c>
      <c r="J146" s="43">
        <v>131922</v>
      </c>
      <c r="K146" s="43">
        <v>28406</v>
      </c>
      <c r="L146" s="43">
        <v>0</v>
      </c>
      <c r="M146" s="43">
        <v>0</v>
      </c>
      <c r="N146" s="43">
        <v>0</v>
      </c>
      <c r="O146" s="43" t="s">
        <v>62</v>
      </c>
      <c r="P146" s="43">
        <v>62524</v>
      </c>
      <c r="Q146" s="42">
        <v>6500404</v>
      </c>
      <c r="R146" s="43">
        <v>1344270</v>
      </c>
      <c r="S146" s="43">
        <v>242785</v>
      </c>
      <c r="T146" s="43">
        <v>266358</v>
      </c>
      <c r="U146" s="43">
        <v>307298</v>
      </c>
      <c r="V146" s="44">
        <v>166366</v>
      </c>
      <c r="W146" s="42">
        <v>2327077</v>
      </c>
      <c r="X146" s="43">
        <v>0</v>
      </c>
      <c r="Y146" s="43">
        <v>0</v>
      </c>
      <c r="Z146" s="42">
        <v>0</v>
      </c>
      <c r="AA146" s="45">
        <v>8827481</v>
      </c>
      <c r="AB146" s="42">
        <v>8493537</v>
      </c>
      <c r="AC146" s="42">
        <v>333944</v>
      </c>
      <c r="AD146" s="46">
        <v>3.9317424531146401E-2</v>
      </c>
      <c r="AE146" s="6"/>
      <c r="AG146" s="8">
        <v>140</v>
      </c>
    </row>
    <row r="147" spans="1:33" ht="13.5" x14ac:dyDescent="0.35">
      <c r="A147" s="39">
        <v>10003193</v>
      </c>
      <c r="B147" s="39" t="s">
        <v>265</v>
      </c>
      <c r="C147" s="40"/>
      <c r="D147" s="41" t="s">
        <v>72</v>
      </c>
      <c r="E147" s="42">
        <v>52531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 t="s">
        <v>62</v>
      </c>
      <c r="P147" s="43">
        <v>72807</v>
      </c>
      <c r="Q147" s="42">
        <v>125338</v>
      </c>
      <c r="R147" s="43">
        <v>101985</v>
      </c>
      <c r="S147" s="43">
        <v>29864</v>
      </c>
      <c r="T147" s="43">
        <v>6079</v>
      </c>
      <c r="U147" s="43">
        <v>25422</v>
      </c>
      <c r="V147" s="44">
        <v>8147</v>
      </c>
      <c r="W147" s="42">
        <v>171497</v>
      </c>
      <c r="X147" s="43">
        <v>0</v>
      </c>
      <c r="Y147" s="43">
        <v>0</v>
      </c>
      <c r="Z147" s="42">
        <v>0</v>
      </c>
      <c r="AA147" s="45">
        <v>296835</v>
      </c>
      <c r="AB147" s="42">
        <v>309067</v>
      </c>
      <c r="AC147" s="42">
        <v>-12232</v>
      </c>
      <c r="AD147" s="46">
        <v>-3.9577179058262399E-2</v>
      </c>
      <c r="AE147" s="6"/>
      <c r="AG147" s="8">
        <v>141</v>
      </c>
    </row>
    <row r="148" spans="1:33" ht="13.5" x14ac:dyDescent="0.35">
      <c r="A148" s="39">
        <v>10007149</v>
      </c>
      <c r="B148" s="39" t="s">
        <v>266</v>
      </c>
      <c r="C148" s="40" t="s">
        <v>267</v>
      </c>
      <c r="D148" s="41" t="s">
        <v>91</v>
      </c>
      <c r="E148" s="42">
        <v>7616029</v>
      </c>
      <c r="F148" s="43">
        <v>251400</v>
      </c>
      <c r="G148" s="43">
        <v>606160</v>
      </c>
      <c r="H148" s="43">
        <v>69450</v>
      </c>
      <c r="I148" s="43">
        <v>32739</v>
      </c>
      <c r="J148" s="43">
        <v>251798</v>
      </c>
      <c r="K148" s="43">
        <v>248486</v>
      </c>
      <c r="L148" s="43">
        <v>87237</v>
      </c>
      <c r="M148" s="43">
        <v>3949</v>
      </c>
      <c r="N148" s="43">
        <v>4214</v>
      </c>
      <c r="O148" s="43" t="s">
        <v>62</v>
      </c>
      <c r="P148" s="43">
        <v>42510</v>
      </c>
      <c r="Q148" s="42">
        <v>9213972</v>
      </c>
      <c r="R148" s="43">
        <v>906309</v>
      </c>
      <c r="S148" s="43">
        <v>177257</v>
      </c>
      <c r="T148" s="43">
        <v>102321</v>
      </c>
      <c r="U148" s="43">
        <v>245197</v>
      </c>
      <c r="V148" s="44">
        <v>160206</v>
      </c>
      <c r="W148" s="42">
        <v>1591290</v>
      </c>
      <c r="X148" s="43">
        <v>0</v>
      </c>
      <c r="Y148" s="43">
        <v>0</v>
      </c>
      <c r="Z148" s="42">
        <v>0</v>
      </c>
      <c r="AA148" s="45">
        <v>10805262</v>
      </c>
      <c r="AB148" s="42">
        <v>10317120</v>
      </c>
      <c r="AC148" s="42">
        <v>488142</v>
      </c>
      <c r="AD148" s="46">
        <v>4.73137852423932E-2</v>
      </c>
      <c r="AE148" s="6"/>
      <c r="AG148" s="8">
        <v>142</v>
      </c>
    </row>
    <row r="149" spans="1:33" ht="13.5" x14ac:dyDescent="0.35">
      <c r="A149" s="39">
        <v>10003200</v>
      </c>
      <c r="B149" s="39" t="s">
        <v>268</v>
      </c>
      <c r="C149" s="40" t="s">
        <v>269</v>
      </c>
      <c r="D149" s="41" t="s">
        <v>91</v>
      </c>
      <c r="E149" s="42">
        <v>29134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 t="s">
        <v>62</v>
      </c>
      <c r="P149" s="43">
        <v>30059</v>
      </c>
      <c r="Q149" s="42">
        <v>59193</v>
      </c>
      <c r="R149" s="43">
        <v>24309</v>
      </c>
      <c r="S149" s="43">
        <v>5985</v>
      </c>
      <c r="T149" s="43">
        <v>27451</v>
      </c>
      <c r="U149" s="43">
        <v>5530</v>
      </c>
      <c r="V149" s="44">
        <v>5464</v>
      </c>
      <c r="W149" s="42">
        <v>68739</v>
      </c>
      <c r="X149" s="43">
        <v>0</v>
      </c>
      <c r="Y149" s="43">
        <v>0</v>
      </c>
      <c r="Z149" s="42">
        <v>0</v>
      </c>
      <c r="AA149" s="45">
        <v>127932</v>
      </c>
      <c r="AB149" s="42">
        <v>134685</v>
      </c>
      <c r="AC149" s="42">
        <v>-6753</v>
      </c>
      <c r="AD149" s="46">
        <v>-5.0139213720904303E-2</v>
      </c>
      <c r="AE149" s="6"/>
      <c r="AG149" s="8">
        <v>143</v>
      </c>
    </row>
    <row r="150" spans="1:33" ht="27" x14ac:dyDescent="0.35">
      <c r="A150" s="39">
        <v>10035638</v>
      </c>
      <c r="B150" s="39" t="s">
        <v>270</v>
      </c>
      <c r="C150" s="40" t="s">
        <v>271</v>
      </c>
      <c r="D150" s="41" t="s">
        <v>67</v>
      </c>
      <c r="E150" s="42">
        <v>125272</v>
      </c>
      <c r="F150" s="43">
        <v>0</v>
      </c>
      <c r="G150" s="43">
        <v>0</v>
      </c>
      <c r="H150" s="43">
        <v>0</v>
      </c>
      <c r="I150" s="43">
        <v>0</v>
      </c>
      <c r="J150" s="43">
        <v>26852</v>
      </c>
      <c r="K150" s="43">
        <v>0</v>
      </c>
      <c r="L150" s="43">
        <v>0</v>
      </c>
      <c r="M150" s="43">
        <v>0</v>
      </c>
      <c r="N150" s="43">
        <v>0</v>
      </c>
      <c r="O150" s="43" t="s">
        <v>62</v>
      </c>
      <c r="P150" s="43">
        <v>24592</v>
      </c>
      <c r="Q150" s="42">
        <v>176716</v>
      </c>
      <c r="R150" s="43">
        <v>115838</v>
      </c>
      <c r="S150" s="43">
        <v>8669</v>
      </c>
      <c r="T150" s="43">
        <v>0</v>
      </c>
      <c r="U150" s="43">
        <v>32439</v>
      </c>
      <c r="V150" s="44">
        <v>17089</v>
      </c>
      <c r="W150" s="42">
        <v>174035</v>
      </c>
      <c r="X150" s="43">
        <v>0</v>
      </c>
      <c r="Y150" s="43">
        <v>0</v>
      </c>
      <c r="Z150" s="42">
        <v>0</v>
      </c>
      <c r="AA150" s="45">
        <v>350751</v>
      </c>
      <c r="AB150" s="42">
        <v>267639</v>
      </c>
      <c r="AC150" s="42">
        <v>83112</v>
      </c>
      <c r="AD150" s="46">
        <v>0.31053770190443097</v>
      </c>
      <c r="AE150" s="6"/>
      <c r="AG150" s="8">
        <v>144</v>
      </c>
    </row>
    <row r="151" spans="1:33" ht="13.5" x14ac:dyDescent="0.35">
      <c r="A151" s="39">
        <v>10003239</v>
      </c>
      <c r="B151" s="39" t="s">
        <v>272</v>
      </c>
      <c r="C151" s="40" t="s">
        <v>273</v>
      </c>
      <c r="D151" s="41" t="s">
        <v>67</v>
      </c>
      <c r="E151" s="42">
        <v>24838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 t="s">
        <v>62</v>
      </c>
      <c r="P151" s="43">
        <v>99723</v>
      </c>
      <c r="Q151" s="42">
        <v>124561</v>
      </c>
      <c r="R151" s="43">
        <v>308583</v>
      </c>
      <c r="S151" s="43">
        <v>36322</v>
      </c>
      <c r="T151" s="43">
        <v>0</v>
      </c>
      <c r="U151" s="43">
        <v>2729</v>
      </c>
      <c r="V151" s="44">
        <v>46944</v>
      </c>
      <c r="W151" s="42">
        <v>394578</v>
      </c>
      <c r="X151" s="43">
        <v>0</v>
      </c>
      <c r="Y151" s="43">
        <v>0</v>
      </c>
      <c r="Z151" s="42">
        <v>0</v>
      </c>
      <c r="AA151" s="45">
        <v>519139</v>
      </c>
      <c r="AB151" s="42">
        <v>551424</v>
      </c>
      <c r="AC151" s="42">
        <v>-32285</v>
      </c>
      <c r="AD151" s="46">
        <v>-5.8548412836583102E-2</v>
      </c>
      <c r="AE151" s="6"/>
      <c r="AG151" s="8">
        <v>145</v>
      </c>
    </row>
    <row r="152" spans="1:33" ht="13.5" x14ac:dyDescent="0.35">
      <c r="A152" s="39">
        <v>10003270</v>
      </c>
      <c r="B152" s="39" t="s">
        <v>274</v>
      </c>
      <c r="C152" s="40" t="s">
        <v>275</v>
      </c>
      <c r="D152" s="41" t="s">
        <v>67</v>
      </c>
      <c r="E152" s="42">
        <v>22846865</v>
      </c>
      <c r="F152" s="43">
        <v>0</v>
      </c>
      <c r="G152" s="43">
        <v>1133350</v>
      </c>
      <c r="H152" s="43">
        <v>210665</v>
      </c>
      <c r="I152" s="43">
        <v>25894</v>
      </c>
      <c r="J152" s="43">
        <v>403876</v>
      </c>
      <c r="K152" s="43">
        <v>0</v>
      </c>
      <c r="L152" s="43">
        <v>1166523</v>
      </c>
      <c r="M152" s="43">
        <v>11646</v>
      </c>
      <c r="N152" s="43">
        <v>327924</v>
      </c>
      <c r="O152" s="43" t="s">
        <v>62</v>
      </c>
      <c r="P152" s="43">
        <v>0</v>
      </c>
      <c r="Q152" s="42">
        <v>26126743</v>
      </c>
      <c r="R152" s="43">
        <v>24876</v>
      </c>
      <c r="S152" s="43">
        <v>7</v>
      </c>
      <c r="T152" s="43">
        <v>0</v>
      </c>
      <c r="U152" s="43">
        <v>235355</v>
      </c>
      <c r="V152" s="44">
        <v>85046</v>
      </c>
      <c r="W152" s="42">
        <v>345284</v>
      </c>
      <c r="X152" s="43">
        <v>0</v>
      </c>
      <c r="Y152" s="43">
        <v>0</v>
      </c>
      <c r="Z152" s="42">
        <v>0</v>
      </c>
      <c r="AA152" s="45">
        <v>26472027</v>
      </c>
      <c r="AB152" s="42">
        <v>25434434</v>
      </c>
      <c r="AC152" s="42">
        <v>1037593</v>
      </c>
      <c r="AD152" s="46">
        <v>4.0794813833875801E-2</v>
      </c>
      <c r="AE152" s="6"/>
      <c r="AG152" s="8">
        <v>146</v>
      </c>
    </row>
    <row r="153" spans="1:33" ht="13.5" x14ac:dyDescent="0.35">
      <c r="A153" s="39">
        <v>10013220</v>
      </c>
      <c r="B153" s="39" t="s">
        <v>276</v>
      </c>
      <c r="C153" s="40" t="s">
        <v>277</v>
      </c>
      <c r="D153" s="41" t="s">
        <v>67</v>
      </c>
      <c r="E153" s="42">
        <v>314</v>
      </c>
      <c r="F153" s="43">
        <v>0</v>
      </c>
      <c r="G153" s="43">
        <v>0</v>
      </c>
      <c r="H153" s="43">
        <v>0</v>
      </c>
      <c r="I153" s="43">
        <v>0</v>
      </c>
      <c r="J153" s="43">
        <v>1712</v>
      </c>
      <c r="K153" s="43">
        <v>0</v>
      </c>
      <c r="L153" s="43">
        <v>0</v>
      </c>
      <c r="M153" s="43">
        <v>0</v>
      </c>
      <c r="N153" s="43">
        <v>0</v>
      </c>
      <c r="O153" s="43" t="s">
        <v>62</v>
      </c>
      <c r="P153" s="43">
        <v>0</v>
      </c>
      <c r="Q153" s="42">
        <v>2026</v>
      </c>
      <c r="R153" s="43">
        <v>0</v>
      </c>
      <c r="S153" s="43">
        <v>0</v>
      </c>
      <c r="T153" s="43">
        <v>255</v>
      </c>
      <c r="U153" s="43">
        <v>1000</v>
      </c>
      <c r="V153" s="44">
        <v>50</v>
      </c>
      <c r="W153" s="42">
        <v>1305</v>
      </c>
      <c r="X153" s="43">
        <v>0</v>
      </c>
      <c r="Y153" s="43">
        <v>0</v>
      </c>
      <c r="Z153" s="42">
        <v>0</v>
      </c>
      <c r="AA153" s="45">
        <v>3331</v>
      </c>
      <c r="AB153" s="42">
        <v>4861</v>
      </c>
      <c r="AC153" s="42">
        <v>-1530</v>
      </c>
      <c r="AD153" s="46">
        <v>-0.31475005142974699</v>
      </c>
      <c r="AE153" s="6"/>
      <c r="AG153" s="8">
        <v>147</v>
      </c>
    </row>
    <row r="154" spans="1:33" ht="13.5" x14ac:dyDescent="0.35">
      <c r="A154" s="39">
        <v>10003324</v>
      </c>
      <c r="B154" s="39" t="s">
        <v>278</v>
      </c>
      <c r="C154" s="40" t="s">
        <v>279</v>
      </c>
      <c r="D154" s="41" t="s">
        <v>67</v>
      </c>
      <c r="E154" s="42">
        <v>400795</v>
      </c>
      <c r="F154" s="43">
        <v>0</v>
      </c>
      <c r="G154" s="43">
        <v>0</v>
      </c>
      <c r="H154" s="43">
        <v>0</v>
      </c>
      <c r="I154" s="43">
        <v>36319</v>
      </c>
      <c r="J154" s="43">
        <v>0</v>
      </c>
      <c r="K154" s="43">
        <v>0</v>
      </c>
      <c r="L154" s="43">
        <v>185859</v>
      </c>
      <c r="M154" s="43">
        <v>0</v>
      </c>
      <c r="N154" s="43">
        <v>0</v>
      </c>
      <c r="O154" s="43" t="s">
        <v>62</v>
      </c>
      <c r="P154" s="43">
        <v>0</v>
      </c>
      <c r="Q154" s="42">
        <v>622973</v>
      </c>
      <c r="R154" s="43">
        <v>0</v>
      </c>
      <c r="S154" s="43">
        <v>0</v>
      </c>
      <c r="T154" s="43">
        <v>0</v>
      </c>
      <c r="U154" s="43">
        <v>1000</v>
      </c>
      <c r="V154" s="44">
        <v>0</v>
      </c>
      <c r="W154" s="42">
        <v>1000</v>
      </c>
      <c r="X154" s="43">
        <v>500000</v>
      </c>
      <c r="Y154" s="43">
        <v>0</v>
      </c>
      <c r="Z154" s="42">
        <v>500000</v>
      </c>
      <c r="AA154" s="45">
        <v>1123973</v>
      </c>
      <c r="AB154" s="42">
        <v>1081364</v>
      </c>
      <c r="AC154" s="42">
        <v>42609</v>
      </c>
      <c r="AD154" s="46">
        <v>3.9403013231437301E-2</v>
      </c>
      <c r="AE154" s="6"/>
      <c r="AG154" s="8">
        <v>148</v>
      </c>
    </row>
    <row r="155" spans="1:33" ht="13.5" x14ac:dyDescent="0.35">
      <c r="A155" s="39">
        <v>10082728</v>
      </c>
      <c r="B155" s="39" t="s">
        <v>280</v>
      </c>
      <c r="C155" s="40"/>
      <c r="D155" s="41" t="s">
        <v>69</v>
      </c>
      <c r="E155" s="42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 t="s">
        <v>62</v>
      </c>
      <c r="P155" s="43">
        <v>0</v>
      </c>
      <c r="Q155" s="42">
        <v>0</v>
      </c>
      <c r="R155" s="43">
        <v>0</v>
      </c>
      <c r="S155" s="43">
        <v>0</v>
      </c>
      <c r="T155" s="43">
        <v>0</v>
      </c>
      <c r="U155" s="43">
        <v>0</v>
      </c>
      <c r="V155" s="44">
        <v>0</v>
      </c>
      <c r="W155" s="42">
        <v>0</v>
      </c>
      <c r="X155" s="43">
        <v>0</v>
      </c>
      <c r="Y155" s="43">
        <v>0</v>
      </c>
      <c r="Z155" s="42">
        <v>0</v>
      </c>
      <c r="AA155" s="45">
        <v>0</v>
      </c>
      <c r="AB155" s="42"/>
      <c r="AC155" s="42"/>
      <c r="AD155" s="46"/>
      <c r="AE155" s="6"/>
      <c r="AG155" s="8">
        <v>149</v>
      </c>
    </row>
    <row r="156" spans="1:33" ht="13.5" x14ac:dyDescent="0.35">
      <c r="A156" s="39">
        <v>10082570</v>
      </c>
      <c r="B156" s="39" t="s">
        <v>281</v>
      </c>
      <c r="C156" s="40" t="s">
        <v>282</v>
      </c>
      <c r="D156" s="41" t="s">
        <v>67</v>
      </c>
      <c r="E156" s="42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 t="s">
        <v>62</v>
      </c>
      <c r="P156" s="43">
        <v>0</v>
      </c>
      <c r="Q156" s="42">
        <v>0</v>
      </c>
      <c r="R156" s="43">
        <v>0</v>
      </c>
      <c r="S156" s="43">
        <v>0</v>
      </c>
      <c r="T156" s="43">
        <v>0</v>
      </c>
      <c r="U156" s="43">
        <v>0</v>
      </c>
      <c r="V156" s="44">
        <v>0</v>
      </c>
      <c r="W156" s="42">
        <v>0</v>
      </c>
      <c r="X156" s="43">
        <v>0</v>
      </c>
      <c r="Y156" s="43">
        <v>0</v>
      </c>
      <c r="Z156" s="42">
        <v>0</v>
      </c>
      <c r="AA156" s="45">
        <v>0</v>
      </c>
      <c r="AB156" s="42">
        <v>0</v>
      </c>
      <c r="AC156" s="42">
        <v>0</v>
      </c>
      <c r="AD156" s="46"/>
      <c r="AE156" s="6"/>
      <c r="AG156" s="8">
        <v>150</v>
      </c>
    </row>
    <row r="157" spans="1:33" ht="13.5" x14ac:dyDescent="0.35">
      <c r="A157" s="39">
        <v>10021682</v>
      </c>
      <c r="B157" s="39" t="s">
        <v>283</v>
      </c>
      <c r="C157" s="40" t="s">
        <v>284</v>
      </c>
      <c r="D157" s="41" t="s">
        <v>91</v>
      </c>
      <c r="E157" s="42">
        <v>15075</v>
      </c>
      <c r="F157" s="43">
        <v>0</v>
      </c>
      <c r="G157" s="43">
        <v>0</v>
      </c>
      <c r="H157" s="43">
        <v>0</v>
      </c>
      <c r="I157" s="43">
        <v>39603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 t="s">
        <v>62</v>
      </c>
      <c r="P157" s="43">
        <v>25901</v>
      </c>
      <c r="Q157" s="42">
        <v>80579</v>
      </c>
      <c r="R157" s="43">
        <v>0</v>
      </c>
      <c r="S157" s="43">
        <v>0</v>
      </c>
      <c r="T157" s="43">
        <v>375831</v>
      </c>
      <c r="U157" s="43">
        <v>18279</v>
      </c>
      <c r="V157" s="44">
        <v>16940</v>
      </c>
      <c r="W157" s="42">
        <v>411050</v>
      </c>
      <c r="X157" s="43">
        <v>0</v>
      </c>
      <c r="Y157" s="43">
        <v>0</v>
      </c>
      <c r="Z157" s="42">
        <v>0</v>
      </c>
      <c r="AA157" s="45">
        <v>491629</v>
      </c>
      <c r="AB157" s="42">
        <v>548285</v>
      </c>
      <c r="AC157" s="42">
        <v>-56656</v>
      </c>
      <c r="AD157" s="46">
        <v>-0.10333312054862</v>
      </c>
      <c r="AE157" s="6"/>
      <c r="AG157" s="8">
        <v>151</v>
      </c>
    </row>
    <row r="158" spans="1:33" ht="13.5" x14ac:dyDescent="0.35">
      <c r="A158" s="39">
        <v>10007767</v>
      </c>
      <c r="B158" s="39" t="s">
        <v>285</v>
      </c>
      <c r="C158" s="40" t="s">
        <v>286</v>
      </c>
      <c r="D158" s="41" t="s">
        <v>85</v>
      </c>
      <c r="E158" s="42">
        <v>14030939</v>
      </c>
      <c r="F158" s="43">
        <v>376191</v>
      </c>
      <c r="G158" s="43">
        <v>225597</v>
      </c>
      <c r="H158" s="43">
        <v>97230</v>
      </c>
      <c r="I158" s="43">
        <v>103740</v>
      </c>
      <c r="J158" s="43">
        <v>177688</v>
      </c>
      <c r="K158" s="43">
        <v>0</v>
      </c>
      <c r="L158" s="43">
        <v>265267</v>
      </c>
      <c r="M158" s="43">
        <v>39478</v>
      </c>
      <c r="N158" s="43">
        <v>140845</v>
      </c>
      <c r="O158" s="43" t="s">
        <v>62</v>
      </c>
      <c r="P158" s="43">
        <v>4374</v>
      </c>
      <c r="Q158" s="42">
        <v>15461349</v>
      </c>
      <c r="R158" s="43">
        <v>811294</v>
      </c>
      <c r="S158" s="43">
        <v>128694</v>
      </c>
      <c r="T158" s="43">
        <v>79373</v>
      </c>
      <c r="U158" s="43">
        <v>283098</v>
      </c>
      <c r="V158" s="44">
        <v>136163</v>
      </c>
      <c r="W158" s="42">
        <v>1438622</v>
      </c>
      <c r="X158" s="43">
        <v>0</v>
      </c>
      <c r="Y158" s="43">
        <v>0</v>
      </c>
      <c r="Z158" s="42">
        <v>0</v>
      </c>
      <c r="AA158" s="45">
        <v>16899971</v>
      </c>
      <c r="AB158" s="42">
        <v>14793254</v>
      </c>
      <c r="AC158" s="42">
        <v>2106717</v>
      </c>
      <c r="AD158" s="46">
        <v>0.14241065555962201</v>
      </c>
      <c r="AE158" s="6"/>
      <c r="AG158" s="8">
        <v>152</v>
      </c>
    </row>
    <row r="159" spans="1:33" ht="13.5" x14ac:dyDescent="0.35">
      <c r="A159" s="39">
        <v>10003558</v>
      </c>
      <c r="B159" s="39" t="s">
        <v>287</v>
      </c>
      <c r="C159" s="40"/>
      <c r="D159" s="41" t="s">
        <v>72</v>
      </c>
      <c r="E159" s="42">
        <v>11008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 t="s">
        <v>62</v>
      </c>
      <c r="P159" s="43">
        <v>11790</v>
      </c>
      <c r="Q159" s="42">
        <v>22798</v>
      </c>
      <c r="R159" s="43">
        <v>13489</v>
      </c>
      <c r="S159" s="43">
        <v>104</v>
      </c>
      <c r="T159" s="43">
        <v>5407</v>
      </c>
      <c r="U159" s="43">
        <v>1425</v>
      </c>
      <c r="V159" s="44">
        <v>2434</v>
      </c>
      <c r="W159" s="42">
        <v>22859</v>
      </c>
      <c r="X159" s="43">
        <v>0</v>
      </c>
      <c r="Y159" s="43">
        <v>0</v>
      </c>
      <c r="Z159" s="42">
        <v>0</v>
      </c>
      <c r="AA159" s="45">
        <v>45657</v>
      </c>
      <c r="AB159" s="42">
        <v>62733</v>
      </c>
      <c r="AC159" s="42">
        <v>-17076</v>
      </c>
      <c r="AD159" s="46">
        <v>-0.27220123380039202</v>
      </c>
      <c r="AE159" s="6"/>
      <c r="AG159" s="8">
        <v>153</v>
      </c>
    </row>
    <row r="160" spans="1:33" ht="13.5" x14ac:dyDescent="0.35">
      <c r="A160" s="39">
        <v>10007150</v>
      </c>
      <c r="B160" s="39" t="s">
        <v>288</v>
      </c>
      <c r="C160" s="40"/>
      <c r="D160" s="41" t="s">
        <v>69</v>
      </c>
      <c r="E160" s="42">
        <v>5370114</v>
      </c>
      <c r="F160" s="43">
        <v>0</v>
      </c>
      <c r="G160" s="43">
        <v>609532</v>
      </c>
      <c r="H160" s="43">
        <v>393550</v>
      </c>
      <c r="I160" s="43">
        <v>34713</v>
      </c>
      <c r="J160" s="43">
        <v>224650</v>
      </c>
      <c r="K160" s="43">
        <v>0</v>
      </c>
      <c r="L160" s="43">
        <v>0</v>
      </c>
      <c r="M160" s="43">
        <v>0</v>
      </c>
      <c r="N160" s="43">
        <v>0</v>
      </c>
      <c r="O160" s="43" t="s">
        <v>62</v>
      </c>
      <c r="P160" s="43">
        <v>10942</v>
      </c>
      <c r="Q160" s="42">
        <v>6643501</v>
      </c>
      <c r="R160" s="43">
        <v>1031431</v>
      </c>
      <c r="S160" s="43">
        <v>94349</v>
      </c>
      <c r="T160" s="43">
        <v>404650</v>
      </c>
      <c r="U160" s="43">
        <v>395223</v>
      </c>
      <c r="V160" s="44">
        <v>194334</v>
      </c>
      <c r="W160" s="42">
        <v>2119987</v>
      </c>
      <c r="X160" s="43">
        <v>0</v>
      </c>
      <c r="Y160" s="43">
        <v>0</v>
      </c>
      <c r="Z160" s="42">
        <v>0</v>
      </c>
      <c r="AA160" s="45">
        <v>8763488</v>
      </c>
      <c r="AB160" s="42">
        <v>8328046</v>
      </c>
      <c r="AC160" s="42">
        <v>435442</v>
      </c>
      <c r="AD160" s="46">
        <v>5.2286214557412398E-2</v>
      </c>
      <c r="AE160" s="6"/>
      <c r="AG160" s="8">
        <v>154</v>
      </c>
    </row>
    <row r="161" spans="1:33" ht="13.5" x14ac:dyDescent="0.35">
      <c r="A161" s="39">
        <v>10003645</v>
      </c>
      <c r="B161" s="39" t="s">
        <v>289</v>
      </c>
      <c r="C161" s="40"/>
      <c r="D161" s="41" t="s">
        <v>67</v>
      </c>
      <c r="E161" s="42">
        <v>32974742</v>
      </c>
      <c r="F161" s="43">
        <v>621575</v>
      </c>
      <c r="G161" s="43">
        <v>332419</v>
      </c>
      <c r="H161" s="43">
        <v>777840</v>
      </c>
      <c r="I161" s="43">
        <v>105664</v>
      </c>
      <c r="J161" s="43">
        <v>716550</v>
      </c>
      <c r="K161" s="43">
        <v>0</v>
      </c>
      <c r="L161" s="43">
        <v>1640762</v>
      </c>
      <c r="M161" s="43">
        <v>44216</v>
      </c>
      <c r="N161" s="43">
        <v>597008</v>
      </c>
      <c r="O161" s="43" t="s">
        <v>62</v>
      </c>
      <c r="P161" s="43">
        <v>0</v>
      </c>
      <c r="Q161" s="42">
        <v>37810776</v>
      </c>
      <c r="R161" s="43">
        <v>380654</v>
      </c>
      <c r="S161" s="43">
        <v>4173</v>
      </c>
      <c r="T161" s="43">
        <v>55359</v>
      </c>
      <c r="U161" s="43">
        <v>473425</v>
      </c>
      <c r="V161" s="44">
        <v>205908</v>
      </c>
      <c r="W161" s="42">
        <v>1119519</v>
      </c>
      <c r="X161" s="43">
        <v>0</v>
      </c>
      <c r="Y161" s="43">
        <v>0</v>
      </c>
      <c r="Z161" s="42">
        <v>0</v>
      </c>
      <c r="AA161" s="45">
        <v>38930295</v>
      </c>
      <c r="AB161" s="42">
        <v>38251432</v>
      </c>
      <c r="AC161" s="42">
        <v>678863</v>
      </c>
      <c r="AD161" s="46">
        <v>1.7747387862498801E-2</v>
      </c>
      <c r="AE161" s="6"/>
      <c r="AG161" s="8">
        <v>155</v>
      </c>
    </row>
    <row r="162" spans="1:33" ht="13.5" x14ac:dyDescent="0.35">
      <c r="A162" s="39">
        <v>10003676</v>
      </c>
      <c r="B162" s="39" t="s">
        <v>290</v>
      </c>
      <c r="C162" s="40"/>
      <c r="D162" s="41" t="s">
        <v>78</v>
      </c>
      <c r="E162" s="42">
        <v>42981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 t="s">
        <v>62</v>
      </c>
      <c r="P162" s="43">
        <v>6137</v>
      </c>
      <c r="Q162" s="42">
        <v>49118</v>
      </c>
      <c r="R162" s="43">
        <v>5210</v>
      </c>
      <c r="S162" s="43">
        <v>685</v>
      </c>
      <c r="T162" s="43">
        <v>1066</v>
      </c>
      <c r="U162" s="43">
        <v>1000</v>
      </c>
      <c r="V162" s="44">
        <v>695</v>
      </c>
      <c r="W162" s="42">
        <v>8656</v>
      </c>
      <c r="X162" s="43">
        <v>0</v>
      </c>
      <c r="Y162" s="43">
        <v>0</v>
      </c>
      <c r="Z162" s="42">
        <v>0</v>
      </c>
      <c r="AA162" s="45">
        <v>57774</v>
      </c>
      <c r="AB162" s="42">
        <v>52588</v>
      </c>
      <c r="AC162" s="42">
        <v>5186</v>
      </c>
      <c r="AD162" s="46">
        <v>9.8615653761314398E-2</v>
      </c>
      <c r="AE162" s="6"/>
      <c r="AG162" s="8">
        <v>156</v>
      </c>
    </row>
    <row r="163" spans="1:33" ht="13.5" x14ac:dyDescent="0.35">
      <c r="A163" s="39">
        <v>10003678</v>
      </c>
      <c r="B163" s="39" t="s">
        <v>291</v>
      </c>
      <c r="C163" s="40"/>
      <c r="D163" s="41" t="s">
        <v>67</v>
      </c>
      <c r="E163" s="42">
        <v>5507605</v>
      </c>
      <c r="F163" s="43">
        <v>320754</v>
      </c>
      <c r="G163" s="43">
        <v>185392</v>
      </c>
      <c r="H163" s="43">
        <v>203720</v>
      </c>
      <c r="I163" s="43">
        <v>23500</v>
      </c>
      <c r="J163" s="43">
        <v>161804</v>
      </c>
      <c r="K163" s="43">
        <v>0</v>
      </c>
      <c r="L163" s="43">
        <v>0</v>
      </c>
      <c r="M163" s="43">
        <v>0</v>
      </c>
      <c r="N163" s="43">
        <v>0</v>
      </c>
      <c r="O163" s="43" t="s">
        <v>62</v>
      </c>
      <c r="P163" s="43">
        <v>122895</v>
      </c>
      <c r="Q163" s="42">
        <v>6525670</v>
      </c>
      <c r="R163" s="43">
        <v>1453083</v>
      </c>
      <c r="S163" s="43">
        <v>94173</v>
      </c>
      <c r="T163" s="43">
        <v>263307</v>
      </c>
      <c r="U163" s="43">
        <v>309938</v>
      </c>
      <c r="V163" s="44">
        <v>194830</v>
      </c>
      <c r="W163" s="42">
        <v>2315331</v>
      </c>
      <c r="X163" s="43">
        <v>0</v>
      </c>
      <c r="Y163" s="43">
        <v>0</v>
      </c>
      <c r="Z163" s="42">
        <v>0</v>
      </c>
      <c r="AA163" s="45">
        <v>8841001</v>
      </c>
      <c r="AB163" s="42">
        <v>8489748</v>
      </c>
      <c r="AC163" s="42">
        <v>351253</v>
      </c>
      <c r="AD163" s="46">
        <v>4.1373784003953903E-2</v>
      </c>
      <c r="AE163" s="6"/>
      <c r="AG163" s="8">
        <v>157</v>
      </c>
    </row>
    <row r="164" spans="1:33" ht="13.5" x14ac:dyDescent="0.35">
      <c r="A164" s="39">
        <v>10003189</v>
      </c>
      <c r="B164" s="39" t="s">
        <v>292</v>
      </c>
      <c r="C164" s="40"/>
      <c r="D164" s="41" t="s">
        <v>91</v>
      </c>
      <c r="E164" s="42">
        <v>52499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 t="s">
        <v>62</v>
      </c>
      <c r="P164" s="43">
        <v>9605</v>
      </c>
      <c r="Q164" s="42">
        <v>62104</v>
      </c>
      <c r="R164" s="43">
        <v>7777</v>
      </c>
      <c r="S164" s="43">
        <v>822</v>
      </c>
      <c r="T164" s="43">
        <v>19696</v>
      </c>
      <c r="U164" s="43">
        <v>1364</v>
      </c>
      <c r="V164" s="44">
        <v>2384</v>
      </c>
      <c r="W164" s="42">
        <v>32043</v>
      </c>
      <c r="X164" s="43">
        <v>0</v>
      </c>
      <c r="Y164" s="43">
        <v>0</v>
      </c>
      <c r="Z164" s="42">
        <v>0</v>
      </c>
      <c r="AA164" s="45">
        <v>94147</v>
      </c>
      <c r="AB164" s="42">
        <v>117805</v>
      </c>
      <c r="AC164" s="42">
        <v>-23658</v>
      </c>
      <c r="AD164" s="46">
        <v>-0.200823394592759</v>
      </c>
      <c r="AE164" s="6"/>
      <c r="AG164" s="8">
        <v>158</v>
      </c>
    </row>
    <row r="165" spans="1:33" ht="13.5" x14ac:dyDescent="0.35">
      <c r="A165" s="39">
        <v>10003753</v>
      </c>
      <c r="B165" s="39" t="s">
        <v>293</v>
      </c>
      <c r="C165" s="40"/>
      <c r="D165" s="41" t="s">
        <v>72</v>
      </c>
      <c r="E165" s="42">
        <v>267293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 t="s">
        <v>62</v>
      </c>
      <c r="P165" s="43">
        <v>48025</v>
      </c>
      <c r="Q165" s="42">
        <v>315318</v>
      </c>
      <c r="R165" s="43">
        <v>9317</v>
      </c>
      <c r="S165" s="43">
        <v>1588</v>
      </c>
      <c r="T165" s="43">
        <v>129842</v>
      </c>
      <c r="U165" s="43">
        <v>1512</v>
      </c>
      <c r="V165" s="44">
        <v>5067</v>
      </c>
      <c r="W165" s="42">
        <v>147326</v>
      </c>
      <c r="X165" s="43">
        <v>0</v>
      </c>
      <c r="Y165" s="43">
        <v>0</v>
      </c>
      <c r="Z165" s="42">
        <v>0</v>
      </c>
      <c r="AA165" s="45">
        <v>462644</v>
      </c>
      <c r="AB165" s="42">
        <v>359558</v>
      </c>
      <c r="AC165" s="42">
        <v>103086</v>
      </c>
      <c r="AD165" s="46">
        <v>0.28670200635224402</v>
      </c>
      <c r="AE165" s="6"/>
      <c r="AG165" s="8">
        <v>159</v>
      </c>
    </row>
    <row r="166" spans="1:33" ht="40.5" x14ac:dyDescent="0.35">
      <c r="A166" s="39">
        <v>10003758</v>
      </c>
      <c r="B166" s="39" t="s">
        <v>294</v>
      </c>
      <c r="C166" s="40" t="s">
        <v>295</v>
      </c>
      <c r="D166" s="41" t="s">
        <v>67</v>
      </c>
      <c r="E166" s="42">
        <v>19968</v>
      </c>
      <c r="F166" s="43">
        <v>0</v>
      </c>
      <c r="G166" s="43">
        <v>0</v>
      </c>
      <c r="H166" s="43">
        <v>0</v>
      </c>
      <c r="I166" s="43">
        <v>0</v>
      </c>
      <c r="J166" s="43">
        <v>4110</v>
      </c>
      <c r="K166" s="43">
        <v>0</v>
      </c>
      <c r="L166" s="43">
        <v>0</v>
      </c>
      <c r="M166" s="43">
        <v>0</v>
      </c>
      <c r="N166" s="43">
        <v>0</v>
      </c>
      <c r="O166" s="43" t="s">
        <v>62</v>
      </c>
      <c r="P166" s="43">
        <v>3068</v>
      </c>
      <c r="Q166" s="42">
        <v>27146</v>
      </c>
      <c r="R166" s="43">
        <v>15552</v>
      </c>
      <c r="S166" s="43">
        <v>813</v>
      </c>
      <c r="T166" s="43">
        <v>602</v>
      </c>
      <c r="U166" s="43">
        <v>9935</v>
      </c>
      <c r="V166" s="44">
        <v>1937</v>
      </c>
      <c r="W166" s="42">
        <v>28839</v>
      </c>
      <c r="X166" s="43">
        <v>0</v>
      </c>
      <c r="Y166" s="43">
        <v>0</v>
      </c>
      <c r="Z166" s="42">
        <v>0</v>
      </c>
      <c r="AA166" s="45">
        <v>55985</v>
      </c>
      <c r="AB166" s="42">
        <v>70081</v>
      </c>
      <c r="AC166" s="42">
        <v>-14096</v>
      </c>
      <c r="AD166" s="46">
        <v>-0.20113868238181501</v>
      </c>
      <c r="AE166" s="6"/>
      <c r="AG166" s="8">
        <v>160</v>
      </c>
    </row>
    <row r="167" spans="1:33" ht="13.5" x14ac:dyDescent="0.35">
      <c r="A167" s="39">
        <v>10007768</v>
      </c>
      <c r="B167" s="39" t="s">
        <v>296</v>
      </c>
      <c r="C167" s="40" t="s">
        <v>297</v>
      </c>
      <c r="D167" s="41" t="s">
        <v>72</v>
      </c>
      <c r="E167" s="42">
        <v>8608833</v>
      </c>
      <c r="F167" s="43">
        <v>0</v>
      </c>
      <c r="G167" s="43">
        <v>344599</v>
      </c>
      <c r="H167" s="43">
        <v>555600</v>
      </c>
      <c r="I167" s="43">
        <v>5862</v>
      </c>
      <c r="J167" s="43">
        <v>133145</v>
      </c>
      <c r="K167" s="43">
        <v>29001</v>
      </c>
      <c r="L167" s="43">
        <v>0</v>
      </c>
      <c r="M167" s="43">
        <v>0</v>
      </c>
      <c r="N167" s="43">
        <v>0</v>
      </c>
      <c r="O167" s="43" t="s">
        <v>62</v>
      </c>
      <c r="P167" s="43">
        <v>20115</v>
      </c>
      <c r="Q167" s="42">
        <v>9697155</v>
      </c>
      <c r="R167" s="43">
        <v>428816</v>
      </c>
      <c r="S167" s="43">
        <v>11658</v>
      </c>
      <c r="T167" s="43">
        <v>1367</v>
      </c>
      <c r="U167" s="43">
        <v>362218</v>
      </c>
      <c r="V167" s="44">
        <v>181318</v>
      </c>
      <c r="W167" s="42">
        <v>985377</v>
      </c>
      <c r="X167" s="43">
        <v>0</v>
      </c>
      <c r="Y167" s="43">
        <v>0</v>
      </c>
      <c r="Z167" s="42">
        <v>0</v>
      </c>
      <c r="AA167" s="45">
        <v>10682532</v>
      </c>
      <c r="AB167" s="42">
        <v>9370256</v>
      </c>
      <c r="AC167" s="42">
        <v>1312276</v>
      </c>
      <c r="AD167" s="46">
        <v>0.140046974170183</v>
      </c>
      <c r="AE167" s="6"/>
      <c r="AG167" s="8">
        <v>161</v>
      </c>
    </row>
    <row r="168" spans="1:33" ht="13.5" x14ac:dyDescent="0.35">
      <c r="A168" s="39">
        <v>10039956</v>
      </c>
      <c r="B168" s="39" t="s">
        <v>298</v>
      </c>
      <c r="C168" s="40" t="s">
        <v>299</v>
      </c>
      <c r="D168" s="41" t="s">
        <v>67</v>
      </c>
      <c r="E168" s="42">
        <v>10978</v>
      </c>
      <c r="F168" s="43">
        <v>0</v>
      </c>
      <c r="G168" s="43">
        <v>0</v>
      </c>
      <c r="H168" s="43">
        <v>0</v>
      </c>
      <c r="I168" s="43">
        <v>1023</v>
      </c>
      <c r="J168" s="43">
        <v>4795</v>
      </c>
      <c r="K168" s="43">
        <v>0</v>
      </c>
      <c r="L168" s="43">
        <v>0</v>
      </c>
      <c r="M168" s="43">
        <v>0</v>
      </c>
      <c r="N168" s="43">
        <v>0</v>
      </c>
      <c r="O168" s="43" t="s">
        <v>62</v>
      </c>
      <c r="P168" s="43">
        <v>0</v>
      </c>
      <c r="Q168" s="42">
        <v>16796</v>
      </c>
      <c r="R168" s="43">
        <v>358872</v>
      </c>
      <c r="S168" s="43">
        <v>49620</v>
      </c>
      <c r="T168" s="43">
        <v>343413</v>
      </c>
      <c r="U168" s="43">
        <v>327165</v>
      </c>
      <c r="V168" s="44">
        <v>76750</v>
      </c>
      <c r="W168" s="42">
        <v>1155820</v>
      </c>
      <c r="X168" s="43">
        <v>0</v>
      </c>
      <c r="Y168" s="43">
        <v>0</v>
      </c>
      <c r="Z168" s="42">
        <v>0</v>
      </c>
      <c r="AA168" s="45">
        <v>1172616</v>
      </c>
      <c r="AB168" s="42">
        <v>750134</v>
      </c>
      <c r="AC168" s="42">
        <v>422482</v>
      </c>
      <c r="AD168" s="46">
        <v>0.56320870671106804</v>
      </c>
      <c r="AE168" s="6"/>
      <c r="AG168" s="8">
        <v>162</v>
      </c>
    </row>
    <row r="169" spans="1:33" ht="13.5" x14ac:dyDescent="0.35">
      <c r="A169" s="39">
        <v>10007795</v>
      </c>
      <c r="B169" s="39" t="s">
        <v>300</v>
      </c>
      <c r="C169" s="40" t="s">
        <v>301</v>
      </c>
      <c r="D169" s="41" t="s">
        <v>91</v>
      </c>
      <c r="E169" s="42">
        <v>23258257</v>
      </c>
      <c r="F169" s="43">
        <v>326186</v>
      </c>
      <c r="G169" s="43">
        <v>1006905</v>
      </c>
      <c r="H169" s="43">
        <v>1729305</v>
      </c>
      <c r="I169" s="43">
        <v>15633</v>
      </c>
      <c r="J169" s="43">
        <v>425373</v>
      </c>
      <c r="K169" s="43">
        <v>0</v>
      </c>
      <c r="L169" s="43">
        <v>618511</v>
      </c>
      <c r="M169" s="43">
        <v>32669</v>
      </c>
      <c r="N169" s="43">
        <v>173928</v>
      </c>
      <c r="O169" s="43" t="s">
        <v>62</v>
      </c>
      <c r="P169" s="43">
        <v>13794</v>
      </c>
      <c r="Q169" s="42">
        <v>27600561</v>
      </c>
      <c r="R169" s="43">
        <v>505829</v>
      </c>
      <c r="S169" s="43">
        <v>11350</v>
      </c>
      <c r="T169" s="43">
        <v>139211</v>
      </c>
      <c r="U169" s="43">
        <v>587815</v>
      </c>
      <c r="V169" s="44">
        <v>289662</v>
      </c>
      <c r="W169" s="42">
        <v>1533867</v>
      </c>
      <c r="X169" s="43">
        <v>0</v>
      </c>
      <c r="Y169" s="43">
        <v>0</v>
      </c>
      <c r="Z169" s="42">
        <v>0</v>
      </c>
      <c r="AA169" s="45">
        <v>29134428</v>
      </c>
      <c r="AB169" s="42">
        <v>28262012</v>
      </c>
      <c r="AC169" s="42">
        <v>872416</v>
      </c>
      <c r="AD169" s="46">
        <v>3.0868856753723001E-2</v>
      </c>
      <c r="AE169" s="6"/>
      <c r="AG169" s="8">
        <v>163</v>
      </c>
    </row>
    <row r="170" spans="1:33" ht="13.5" x14ac:dyDescent="0.35">
      <c r="A170" s="39">
        <v>10003854</v>
      </c>
      <c r="B170" s="39" t="s">
        <v>302</v>
      </c>
      <c r="C170" s="40"/>
      <c r="D170" s="41" t="s">
        <v>91</v>
      </c>
      <c r="E170" s="42">
        <v>240201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 t="s">
        <v>62</v>
      </c>
      <c r="P170" s="43">
        <v>0</v>
      </c>
      <c r="Q170" s="42">
        <v>240201</v>
      </c>
      <c r="R170" s="43">
        <v>158105</v>
      </c>
      <c r="S170" s="43">
        <v>11963</v>
      </c>
      <c r="T170" s="43">
        <v>0</v>
      </c>
      <c r="U170" s="43">
        <v>96250</v>
      </c>
      <c r="V170" s="44">
        <v>34773</v>
      </c>
      <c r="W170" s="42">
        <v>301091</v>
      </c>
      <c r="X170" s="43">
        <v>0</v>
      </c>
      <c r="Y170" s="43">
        <v>0</v>
      </c>
      <c r="Z170" s="42">
        <v>0</v>
      </c>
      <c r="AA170" s="45">
        <v>541292</v>
      </c>
      <c r="AB170" s="42">
        <v>552693</v>
      </c>
      <c r="AC170" s="42">
        <v>-11401</v>
      </c>
      <c r="AD170" s="46">
        <v>-2.0628088287711299E-2</v>
      </c>
      <c r="AE170" s="6"/>
      <c r="AG170" s="8">
        <v>164</v>
      </c>
    </row>
    <row r="171" spans="1:33" ht="13.5" x14ac:dyDescent="0.35">
      <c r="A171" s="39">
        <v>10003861</v>
      </c>
      <c r="B171" s="39" t="s">
        <v>303</v>
      </c>
      <c r="C171" s="40"/>
      <c r="D171" s="41" t="s">
        <v>91</v>
      </c>
      <c r="E171" s="42">
        <v>2329260</v>
      </c>
      <c r="F171" s="43">
        <v>276307</v>
      </c>
      <c r="G171" s="43">
        <v>0</v>
      </c>
      <c r="H171" s="43">
        <v>6945</v>
      </c>
      <c r="I171" s="43">
        <v>155743</v>
      </c>
      <c r="J171" s="43">
        <v>288129</v>
      </c>
      <c r="K171" s="43">
        <v>0</v>
      </c>
      <c r="L171" s="43">
        <v>0</v>
      </c>
      <c r="M171" s="43">
        <v>0</v>
      </c>
      <c r="N171" s="43">
        <v>0</v>
      </c>
      <c r="O171" s="43" t="s">
        <v>62</v>
      </c>
      <c r="P171" s="43">
        <v>47056</v>
      </c>
      <c r="Q171" s="42">
        <v>3103440</v>
      </c>
      <c r="R171" s="43">
        <v>1679048</v>
      </c>
      <c r="S171" s="43">
        <v>287834</v>
      </c>
      <c r="T171" s="43">
        <v>443880</v>
      </c>
      <c r="U171" s="43">
        <v>390089</v>
      </c>
      <c r="V171" s="44">
        <v>259757</v>
      </c>
      <c r="W171" s="42">
        <v>3060608</v>
      </c>
      <c r="X171" s="43">
        <v>0</v>
      </c>
      <c r="Y171" s="43">
        <v>0</v>
      </c>
      <c r="Z171" s="42">
        <v>0</v>
      </c>
      <c r="AA171" s="45">
        <v>6164048</v>
      </c>
      <c r="AB171" s="42">
        <v>6541671</v>
      </c>
      <c r="AC171" s="42">
        <v>-377623</v>
      </c>
      <c r="AD171" s="46">
        <v>-5.7725770678470401E-2</v>
      </c>
      <c r="AE171" s="6"/>
      <c r="AG171" s="8">
        <v>165</v>
      </c>
    </row>
    <row r="172" spans="1:33" ht="13.5" x14ac:dyDescent="0.35">
      <c r="A172" s="39">
        <v>10003855</v>
      </c>
      <c r="B172" s="39" t="s">
        <v>304</v>
      </c>
      <c r="C172" s="40"/>
      <c r="D172" s="41" t="s">
        <v>91</v>
      </c>
      <c r="E172" s="42">
        <v>134988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 t="s">
        <v>62</v>
      </c>
      <c r="P172" s="43">
        <v>87319</v>
      </c>
      <c r="Q172" s="42">
        <v>222307</v>
      </c>
      <c r="R172" s="43">
        <v>2931</v>
      </c>
      <c r="S172" s="43">
        <v>548</v>
      </c>
      <c r="T172" s="43">
        <v>245727</v>
      </c>
      <c r="U172" s="43">
        <v>7268</v>
      </c>
      <c r="V172" s="44">
        <v>9538</v>
      </c>
      <c r="W172" s="42">
        <v>266012</v>
      </c>
      <c r="X172" s="43">
        <v>0</v>
      </c>
      <c r="Y172" s="43">
        <v>0</v>
      </c>
      <c r="Z172" s="42">
        <v>0</v>
      </c>
      <c r="AA172" s="45">
        <v>488319</v>
      </c>
      <c r="AB172" s="42">
        <v>442271</v>
      </c>
      <c r="AC172" s="42">
        <v>46048</v>
      </c>
      <c r="AD172" s="46">
        <v>0.104117158936489</v>
      </c>
      <c r="AE172" s="6"/>
      <c r="AG172" s="8">
        <v>166</v>
      </c>
    </row>
    <row r="173" spans="1:33" ht="13.5" x14ac:dyDescent="0.35">
      <c r="A173" s="39">
        <v>10034449</v>
      </c>
      <c r="B173" s="39" t="s">
        <v>305</v>
      </c>
      <c r="C173" s="40"/>
      <c r="D173" s="41" t="s">
        <v>91</v>
      </c>
      <c r="E173" s="42">
        <v>146686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 t="s">
        <v>62</v>
      </c>
      <c r="P173" s="43">
        <v>5481</v>
      </c>
      <c r="Q173" s="42">
        <v>152167</v>
      </c>
      <c r="R173" s="43">
        <v>156719</v>
      </c>
      <c r="S173" s="43">
        <v>14835</v>
      </c>
      <c r="T173" s="43">
        <v>0</v>
      </c>
      <c r="U173" s="43">
        <v>63258</v>
      </c>
      <c r="V173" s="44">
        <v>20218</v>
      </c>
      <c r="W173" s="42">
        <v>255030</v>
      </c>
      <c r="X173" s="43">
        <v>0</v>
      </c>
      <c r="Y173" s="43">
        <v>0</v>
      </c>
      <c r="Z173" s="42">
        <v>0</v>
      </c>
      <c r="AA173" s="45">
        <v>407197</v>
      </c>
      <c r="AB173" s="42">
        <v>446516</v>
      </c>
      <c r="AC173" s="42">
        <v>-39319</v>
      </c>
      <c r="AD173" s="46">
        <v>-8.8057314855458702E-2</v>
      </c>
      <c r="AE173" s="6"/>
      <c r="AG173" s="8">
        <v>167</v>
      </c>
    </row>
    <row r="174" spans="1:33" ht="13.5" x14ac:dyDescent="0.35">
      <c r="A174" s="39">
        <v>10003863</v>
      </c>
      <c r="B174" s="39" t="s">
        <v>306</v>
      </c>
      <c r="C174" s="40"/>
      <c r="D174" s="41" t="s">
        <v>91</v>
      </c>
      <c r="E174" s="42">
        <v>64111</v>
      </c>
      <c r="F174" s="43">
        <v>0</v>
      </c>
      <c r="G174" s="43">
        <v>0</v>
      </c>
      <c r="H174" s="43">
        <v>23150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 t="s">
        <v>62</v>
      </c>
      <c r="P174" s="43">
        <v>7025</v>
      </c>
      <c r="Q174" s="42">
        <v>94286</v>
      </c>
      <c r="R174" s="43">
        <v>3406277</v>
      </c>
      <c r="S174" s="43">
        <v>923167</v>
      </c>
      <c r="T174" s="43">
        <v>633831</v>
      </c>
      <c r="U174" s="43">
        <v>167935</v>
      </c>
      <c r="V174" s="44">
        <v>299995</v>
      </c>
      <c r="W174" s="42">
        <v>5431205</v>
      </c>
      <c r="X174" s="43">
        <v>0</v>
      </c>
      <c r="Y174" s="43">
        <v>0</v>
      </c>
      <c r="Z174" s="42">
        <v>0</v>
      </c>
      <c r="AA174" s="45">
        <v>5525491</v>
      </c>
      <c r="AB174" s="42">
        <v>3454268</v>
      </c>
      <c r="AC174" s="42">
        <v>2071223</v>
      </c>
      <c r="AD174" s="46">
        <v>0.59961271099984104</v>
      </c>
      <c r="AE174" s="6"/>
      <c r="AG174" s="8">
        <v>168</v>
      </c>
    </row>
    <row r="175" spans="1:33" ht="13.5" x14ac:dyDescent="0.35">
      <c r="A175" s="39">
        <v>10082828</v>
      </c>
      <c r="B175" s="39" t="s">
        <v>307</v>
      </c>
      <c r="C175" s="40" t="s">
        <v>308</v>
      </c>
      <c r="D175" s="41" t="s">
        <v>91</v>
      </c>
      <c r="E175" s="42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 t="s">
        <v>62</v>
      </c>
      <c r="P175" s="43">
        <v>0</v>
      </c>
      <c r="Q175" s="42">
        <v>0</v>
      </c>
      <c r="R175" s="43">
        <v>0</v>
      </c>
      <c r="S175" s="43">
        <v>0</v>
      </c>
      <c r="T175" s="43">
        <v>0</v>
      </c>
      <c r="U175" s="43">
        <v>1000</v>
      </c>
      <c r="V175" s="44">
        <v>0</v>
      </c>
      <c r="W175" s="42">
        <v>1000</v>
      </c>
      <c r="X175" s="43">
        <v>0</v>
      </c>
      <c r="Y175" s="43">
        <v>0</v>
      </c>
      <c r="Z175" s="42">
        <v>0</v>
      </c>
      <c r="AA175" s="45">
        <v>1000</v>
      </c>
      <c r="AB175" s="42">
        <v>1000</v>
      </c>
      <c r="AC175" s="42">
        <v>0</v>
      </c>
      <c r="AD175" s="46">
        <v>0</v>
      </c>
      <c r="AE175" s="6"/>
      <c r="AG175" s="8">
        <v>169</v>
      </c>
    </row>
    <row r="176" spans="1:33" ht="13.5" x14ac:dyDescent="0.35">
      <c r="A176" s="39">
        <v>10007796</v>
      </c>
      <c r="B176" s="39" t="s">
        <v>309</v>
      </c>
      <c r="C176" s="40" t="s">
        <v>310</v>
      </c>
      <c r="D176" s="41" t="s">
        <v>94</v>
      </c>
      <c r="E176" s="42">
        <v>15385323</v>
      </c>
      <c r="F176" s="43">
        <v>66430</v>
      </c>
      <c r="G176" s="43">
        <v>529722</v>
      </c>
      <c r="H176" s="43">
        <v>289375</v>
      </c>
      <c r="I176" s="43">
        <v>17085</v>
      </c>
      <c r="J176" s="43">
        <v>147647</v>
      </c>
      <c r="K176" s="43">
        <v>0</v>
      </c>
      <c r="L176" s="43">
        <v>361553</v>
      </c>
      <c r="M176" s="43">
        <v>21714</v>
      </c>
      <c r="N176" s="43">
        <v>73595</v>
      </c>
      <c r="O176" s="43" t="s">
        <v>62</v>
      </c>
      <c r="P176" s="43">
        <v>989</v>
      </c>
      <c r="Q176" s="42">
        <v>16893433</v>
      </c>
      <c r="R176" s="43">
        <v>574158</v>
      </c>
      <c r="S176" s="43">
        <v>37286</v>
      </c>
      <c r="T176" s="43">
        <v>29915</v>
      </c>
      <c r="U176" s="43">
        <v>265636</v>
      </c>
      <c r="V176" s="44">
        <v>192247</v>
      </c>
      <c r="W176" s="42">
        <v>1099242</v>
      </c>
      <c r="X176" s="43">
        <v>0</v>
      </c>
      <c r="Y176" s="43">
        <v>0</v>
      </c>
      <c r="Z176" s="42">
        <v>0</v>
      </c>
      <c r="AA176" s="45">
        <v>17992675</v>
      </c>
      <c r="AB176" s="42">
        <v>15818867</v>
      </c>
      <c r="AC176" s="42">
        <v>2173808</v>
      </c>
      <c r="AD176" s="46">
        <v>0.13741869123749501</v>
      </c>
      <c r="AE176" s="6"/>
      <c r="AG176" s="8">
        <v>170</v>
      </c>
    </row>
    <row r="177" spans="1:33" ht="13.5" x14ac:dyDescent="0.35">
      <c r="A177" s="39">
        <v>10003867</v>
      </c>
      <c r="B177" s="39" t="s">
        <v>311</v>
      </c>
      <c r="C177" s="40"/>
      <c r="D177" s="41" t="s">
        <v>94</v>
      </c>
      <c r="E177" s="42">
        <v>80297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 t="s">
        <v>62</v>
      </c>
      <c r="P177" s="43">
        <v>35781</v>
      </c>
      <c r="Q177" s="42">
        <v>116078</v>
      </c>
      <c r="R177" s="43">
        <v>33600</v>
      </c>
      <c r="S177" s="43">
        <v>4739</v>
      </c>
      <c r="T177" s="43">
        <v>33808</v>
      </c>
      <c r="U177" s="43">
        <v>3724</v>
      </c>
      <c r="V177" s="44">
        <v>4322</v>
      </c>
      <c r="W177" s="42">
        <v>80193</v>
      </c>
      <c r="X177" s="43">
        <v>0</v>
      </c>
      <c r="Y177" s="43">
        <v>0</v>
      </c>
      <c r="Z177" s="42">
        <v>0</v>
      </c>
      <c r="AA177" s="45">
        <v>196271</v>
      </c>
      <c r="AB177" s="42">
        <v>191787</v>
      </c>
      <c r="AC177" s="42">
        <v>4484</v>
      </c>
      <c r="AD177" s="46">
        <v>2.33801039695078E-2</v>
      </c>
      <c r="AE177" s="6"/>
      <c r="AG177" s="8">
        <v>171</v>
      </c>
    </row>
    <row r="178" spans="1:33" ht="13.5" x14ac:dyDescent="0.35">
      <c r="A178" s="39">
        <v>10089591</v>
      </c>
      <c r="B178" s="39" t="s">
        <v>312</v>
      </c>
      <c r="C178" s="40" t="s">
        <v>313</v>
      </c>
      <c r="D178" s="41" t="s">
        <v>91</v>
      </c>
      <c r="E178" s="42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v>0</v>
      </c>
      <c r="O178" s="43" t="s">
        <v>62</v>
      </c>
      <c r="P178" s="43">
        <v>0</v>
      </c>
      <c r="Q178" s="42">
        <v>0</v>
      </c>
      <c r="R178" s="43">
        <v>25602</v>
      </c>
      <c r="S178" s="43">
        <v>2389</v>
      </c>
      <c r="T178" s="43">
        <v>13239</v>
      </c>
      <c r="U178" s="43">
        <v>4323</v>
      </c>
      <c r="V178" s="44">
        <v>6806</v>
      </c>
      <c r="W178" s="42">
        <v>52359</v>
      </c>
      <c r="X178" s="43">
        <v>0</v>
      </c>
      <c r="Y178" s="43">
        <v>0</v>
      </c>
      <c r="Z178" s="42">
        <v>0</v>
      </c>
      <c r="AA178" s="45">
        <v>52359</v>
      </c>
      <c r="AB178" s="42">
        <v>36317</v>
      </c>
      <c r="AC178" s="42">
        <v>16042</v>
      </c>
      <c r="AD178" s="46">
        <v>0.44172150783379699</v>
      </c>
      <c r="AE178" s="6"/>
      <c r="AG178" s="8">
        <v>172</v>
      </c>
    </row>
    <row r="179" spans="1:33" ht="13.5" x14ac:dyDescent="0.35">
      <c r="A179" s="39">
        <v>10007151</v>
      </c>
      <c r="B179" s="39" t="s">
        <v>314</v>
      </c>
      <c r="C179" s="40"/>
      <c r="D179" s="41" t="s">
        <v>94</v>
      </c>
      <c r="E179" s="42">
        <v>4582768</v>
      </c>
      <c r="F179" s="43">
        <v>265985</v>
      </c>
      <c r="G179" s="43">
        <v>96215</v>
      </c>
      <c r="H179" s="43">
        <v>71765</v>
      </c>
      <c r="I179" s="43">
        <v>7458</v>
      </c>
      <c r="J179" s="43">
        <v>177665</v>
      </c>
      <c r="K179" s="43">
        <v>0</v>
      </c>
      <c r="L179" s="43">
        <v>0</v>
      </c>
      <c r="M179" s="43">
        <v>0</v>
      </c>
      <c r="N179" s="43">
        <v>0</v>
      </c>
      <c r="O179" s="43" t="s">
        <v>62</v>
      </c>
      <c r="P179" s="43">
        <v>78464</v>
      </c>
      <c r="Q179" s="42">
        <v>5280320</v>
      </c>
      <c r="R179" s="43">
        <v>1187589</v>
      </c>
      <c r="S179" s="43">
        <v>182441</v>
      </c>
      <c r="T179" s="43">
        <v>252153</v>
      </c>
      <c r="U179" s="43">
        <v>464060</v>
      </c>
      <c r="V179" s="44">
        <v>226275</v>
      </c>
      <c r="W179" s="42">
        <v>2312518</v>
      </c>
      <c r="X179" s="43">
        <v>0</v>
      </c>
      <c r="Y179" s="43">
        <v>0</v>
      </c>
      <c r="Z179" s="42">
        <v>0</v>
      </c>
      <c r="AA179" s="45">
        <v>7592838</v>
      </c>
      <c r="AB179" s="42">
        <v>7136081</v>
      </c>
      <c r="AC179" s="42">
        <v>456757</v>
      </c>
      <c r="AD179" s="46">
        <v>6.4006700596588001E-2</v>
      </c>
      <c r="AE179" s="6"/>
      <c r="AG179" s="8">
        <v>173</v>
      </c>
    </row>
    <row r="180" spans="1:33" ht="13.5" x14ac:dyDescent="0.35">
      <c r="A180" s="39">
        <v>10003928</v>
      </c>
      <c r="B180" s="39" t="s">
        <v>315</v>
      </c>
      <c r="C180" s="40" t="s">
        <v>316</v>
      </c>
      <c r="D180" s="41" t="s">
        <v>94</v>
      </c>
      <c r="E180" s="42">
        <v>110568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v>0</v>
      </c>
      <c r="O180" s="43" t="s">
        <v>62</v>
      </c>
      <c r="P180" s="43">
        <v>29477</v>
      </c>
      <c r="Q180" s="42">
        <v>140045</v>
      </c>
      <c r="R180" s="43">
        <v>36003</v>
      </c>
      <c r="S180" s="43">
        <v>6707</v>
      </c>
      <c r="T180" s="43">
        <v>43409</v>
      </c>
      <c r="U180" s="43">
        <v>8901</v>
      </c>
      <c r="V180" s="44">
        <v>6508</v>
      </c>
      <c r="W180" s="42">
        <v>101528</v>
      </c>
      <c r="X180" s="43">
        <v>0</v>
      </c>
      <c r="Y180" s="43">
        <v>0</v>
      </c>
      <c r="Z180" s="42">
        <v>0</v>
      </c>
      <c r="AA180" s="45">
        <v>241573</v>
      </c>
      <c r="AB180" s="42">
        <v>291711</v>
      </c>
      <c r="AC180" s="42">
        <v>-50138</v>
      </c>
      <c r="AD180" s="46">
        <v>-0.171875589196156</v>
      </c>
      <c r="AE180" s="6"/>
      <c r="AG180" s="8">
        <v>174</v>
      </c>
    </row>
    <row r="181" spans="1:33" ht="13.5" x14ac:dyDescent="0.35">
      <c r="A181" s="39">
        <v>10006842</v>
      </c>
      <c r="B181" s="39" t="s">
        <v>317</v>
      </c>
      <c r="C181" s="40"/>
      <c r="D181" s="41" t="s">
        <v>72</v>
      </c>
      <c r="E181" s="42">
        <v>32726661</v>
      </c>
      <c r="F181" s="43">
        <v>996089</v>
      </c>
      <c r="G181" s="43">
        <v>533147</v>
      </c>
      <c r="H181" s="43">
        <v>465315</v>
      </c>
      <c r="I181" s="43">
        <v>48985</v>
      </c>
      <c r="J181" s="43">
        <v>229655</v>
      </c>
      <c r="K181" s="43">
        <v>0</v>
      </c>
      <c r="L181" s="43">
        <v>783831</v>
      </c>
      <c r="M181" s="43">
        <v>37011</v>
      </c>
      <c r="N181" s="43">
        <v>162450</v>
      </c>
      <c r="O181" s="43" t="s">
        <v>62</v>
      </c>
      <c r="P181" s="43">
        <v>0</v>
      </c>
      <c r="Q181" s="42">
        <v>35983144</v>
      </c>
      <c r="R181" s="43">
        <v>626748</v>
      </c>
      <c r="S181" s="43">
        <v>21090</v>
      </c>
      <c r="T181" s="43">
        <v>150759</v>
      </c>
      <c r="U181" s="43">
        <v>523198</v>
      </c>
      <c r="V181" s="44">
        <v>254243</v>
      </c>
      <c r="W181" s="42">
        <v>1576038</v>
      </c>
      <c r="X181" s="43">
        <v>0</v>
      </c>
      <c r="Y181" s="43">
        <v>0</v>
      </c>
      <c r="Z181" s="42">
        <v>0</v>
      </c>
      <c r="AA181" s="45">
        <v>37559182</v>
      </c>
      <c r="AB181" s="42">
        <v>36307265</v>
      </c>
      <c r="AC181" s="42">
        <v>1251917</v>
      </c>
      <c r="AD181" s="46">
        <v>3.4481170641743497E-2</v>
      </c>
      <c r="AE181" s="6"/>
      <c r="AG181" s="8">
        <v>175</v>
      </c>
    </row>
    <row r="182" spans="1:33" ht="13.5" x14ac:dyDescent="0.35">
      <c r="A182" s="39">
        <v>10003956</v>
      </c>
      <c r="B182" s="39" t="s">
        <v>318</v>
      </c>
      <c r="C182" s="40"/>
      <c r="D182" s="41" t="s">
        <v>72</v>
      </c>
      <c r="E182" s="42">
        <v>507533</v>
      </c>
      <c r="F182" s="43">
        <v>0</v>
      </c>
      <c r="G182" s="43">
        <v>0</v>
      </c>
      <c r="H182" s="43">
        <v>4630</v>
      </c>
      <c r="I182" s="43">
        <v>1023</v>
      </c>
      <c r="J182" s="43">
        <v>30083</v>
      </c>
      <c r="K182" s="43">
        <v>0</v>
      </c>
      <c r="L182" s="43">
        <v>0</v>
      </c>
      <c r="M182" s="43">
        <v>0</v>
      </c>
      <c r="N182" s="43">
        <v>0</v>
      </c>
      <c r="O182" s="43" t="s">
        <v>62</v>
      </c>
      <c r="P182" s="43">
        <v>0</v>
      </c>
      <c r="Q182" s="42">
        <v>543269</v>
      </c>
      <c r="R182" s="43">
        <v>543700</v>
      </c>
      <c r="S182" s="43">
        <v>121862</v>
      </c>
      <c r="T182" s="43">
        <v>17402</v>
      </c>
      <c r="U182" s="43">
        <v>150605</v>
      </c>
      <c r="V182" s="44">
        <v>73372</v>
      </c>
      <c r="W182" s="42">
        <v>906941</v>
      </c>
      <c r="X182" s="43">
        <v>0</v>
      </c>
      <c r="Y182" s="43">
        <v>0</v>
      </c>
      <c r="Z182" s="42">
        <v>0</v>
      </c>
      <c r="AA182" s="45">
        <v>1450210</v>
      </c>
      <c r="AB182" s="42">
        <v>1417775</v>
      </c>
      <c r="AC182" s="42">
        <v>32435</v>
      </c>
      <c r="AD182" s="46">
        <v>2.28773959196629E-2</v>
      </c>
      <c r="AE182" s="6"/>
      <c r="AG182" s="8">
        <v>176</v>
      </c>
    </row>
    <row r="183" spans="1:33" ht="13.5" x14ac:dyDescent="0.35">
      <c r="A183" s="39">
        <v>10003945</v>
      </c>
      <c r="B183" s="39" t="s">
        <v>319</v>
      </c>
      <c r="C183" s="40" t="s">
        <v>320</v>
      </c>
      <c r="D183" s="41" t="s">
        <v>72</v>
      </c>
      <c r="E183" s="42">
        <v>196391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 t="s">
        <v>62</v>
      </c>
      <c r="P183" s="43">
        <v>12305</v>
      </c>
      <c r="Q183" s="42">
        <v>208696</v>
      </c>
      <c r="R183" s="43">
        <v>82245</v>
      </c>
      <c r="S183" s="43">
        <v>6613</v>
      </c>
      <c r="T183" s="43">
        <v>0</v>
      </c>
      <c r="U183" s="43">
        <v>41466</v>
      </c>
      <c r="V183" s="44">
        <v>12121</v>
      </c>
      <c r="W183" s="42">
        <v>142445</v>
      </c>
      <c r="X183" s="43">
        <v>0</v>
      </c>
      <c r="Y183" s="43">
        <v>0</v>
      </c>
      <c r="Z183" s="42">
        <v>0</v>
      </c>
      <c r="AA183" s="45">
        <v>351141</v>
      </c>
      <c r="AB183" s="42">
        <v>337126</v>
      </c>
      <c r="AC183" s="42">
        <v>14015</v>
      </c>
      <c r="AD183" s="46">
        <v>4.1571993853929998E-2</v>
      </c>
      <c r="AE183" s="6"/>
      <c r="AG183" s="8">
        <v>177</v>
      </c>
    </row>
    <row r="184" spans="1:33" ht="13.5" x14ac:dyDescent="0.35">
      <c r="A184" s="39">
        <v>10003957</v>
      </c>
      <c r="B184" s="39" t="s">
        <v>321</v>
      </c>
      <c r="C184" s="40"/>
      <c r="D184" s="41" t="s">
        <v>72</v>
      </c>
      <c r="E184" s="42">
        <v>6829101</v>
      </c>
      <c r="F184" s="43">
        <v>387490</v>
      </c>
      <c r="G184" s="43">
        <v>86355</v>
      </c>
      <c r="H184" s="43">
        <v>122695</v>
      </c>
      <c r="I184" s="43">
        <v>79186</v>
      </c>
      <c r="J184" s="43">
        <v>312081</v>
      </c>
      <c r="K184" s="43">
        <v>12377</v>
      </c>
      <c r="L184" s="43">
        <v>0</v>
      </c>
      <c r="M184" s="43">
        <v>0</v>
      </c>
      <c r="N184" s="43">
        <v>0</v>
      </c>
      <c r="O184" s="43" t="s">
        <v>62</v>
      </c>
      <c r="P184" s="43">
        <v>28233</v>
      </c>
      <c r="Q184" s="42">
        <v>7857518</v>
      </c>
      <c r="R184" s="43">
        <v>2592371</v>
      </c>
      <c r="S184" s="43">
        <v>428669</v>
      </c>
      <c r="T184" s="43">
        <v>406805</v>
      </c>
      <c r="U184" s="43">
        <v>442309</v>
      </c>
      <c r="V184" s="44">
        <v>335762</v>
      </c>
      <c r="W184" s="42">
        <v>4205916</v>
      </c>
      <c r="X184" s="43">
        <v>0</v>
      </c>
      <c r="Y184" s="43">
        <v>0</v>
      </c>
      <c r="Z184" s="42">
        <v>0</v>
      </c>
      <c r="AA184" s="45">
        <v>12063434</v>
      </c>
      <c r="AB184" s="42">
        <v>11988456</v>
      </c>
      <c r="AC184" s="42">
        <v>74978</v>
      </c>
      <c r="AD184" s="46">
        <v>6.25418319089631E-3</v>
      </c>
      <c r="AE184" s="6"/>
      <c r="AG184" s="8">
        <v>178</v>
      </c>
    </row>
    <row r="185" spans="1:33" ht="13.5" x14ac:dyDescent="0.35">
      <c r="A185" s="39">
        <v>10031239</v>
      </c>
      <c r="B185" s="39" t="s">
        <v>322</v>
      </c>
      <c r="C185" s="40" t="s">
        <v>323</v>
      </c>
      <c r="D185" s="41" t="s">
        <v>72</v>
      </c>
      <c r="E185" s="42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 t="s">
        <v>62</v>
      </c>
      <c r="P185" s="43">
        <v>0</v>
      </c>
      <c r="Q185" s="42">
        <v>0</v>
      </c>
      <c r="R185" s="43">
        <v>0</v>
      </c>
      <c r="S185" s="43">
        <v>0</v>
      </c>
      <c r="T185" s="43">
        <v>0</v>
      </c>
      <c r="U185" s="43">
        <v>0</v>
      </c>
      <c r="V185" s="44">
        <v>0</v>
      </c>
      <c r="W185" s="42">
        <v>0</v>
      </c>
      <c r="X185" s="43">
        <v>0</v>
      </c>
      <c r="Y185" s="43">
        <v>0</v>
      </c>
      <c r="Z185" s="42">
        <v>0</v>
      </c>
      <c r="AA185" s="45">
        <v>0</v>
      </c>
      <c r="AB185" s="42"/>
      <c r="AC185" s="42"/>
      <c r="AD185" s="46"/>
      <c r="AE185" s="6"/>
      <c r="AG185" s="8">
        <v>179</v>
      </c>
    </row>
    <row r="186" spans="1:33" ht="13.5" x14ac:dyDescent="0.35">
      <c r="A186" s="39">
        <v>10003958</v>
      </c>
      <c r="B186" s="39" t="s">
        <v>324</v>
      </c>
      <c r="C186" s="40"/>
      <c r="D186" s="41" t="s">
        <v>72</v>
      </c>
      <c r="E186" s="42">
        <v>513012</v>
      </c>
      <c r="F186" s="43">
        <v>0</v>
      </c>
      <c r="G186" s="43">
        <v>0</v>
      </c>
      <c r="H186" s="43">
        <v>0</v>
      </c>
      <c r="I186" s="43">
        <v>27695</v>
      </c>
      <c r="J186" s="43">
        <v>14959</v>
      </c>
      <c r="K186" s="43">
        <v>0</v>
      </c>
      <c r="L186" s="43">
        <v>176746</v>
      </c>
      <c r="M186" s="43">
        <v>0</v>
      </c>
      <c r="N186" s="43">
        <v>0</v>
      </c>
      <c r="O186" s="43" t="s">
        <v>62</v>
      </c>
      <c r="P186" s="43">
        <v>0</v>
      </c>
      <c r="Q186" s="42">
        <v>732412</v>
      </c>
      <c r="R186" s="43">
        <v>0</v>
      </c>
      <c r="S186" s="43">
        <v>0</v>
      </c>
      <c r="T186" s="43">
        <v>0</v>
      </c>
      <c r="U186" s="43">
        <v>1000</v>
      </c>
      <c r="V186" s="44">
        <v>0</v>
      </c>
      <c r="W186" s="42">
        <v>1000</v>
      </c>
      <c r="X186" s="43">
        <v>500000</v>
      </c>
      <c r="Y186" s="43">
        <v>0</v>
      </c>
      <c r="Z186" s="42">
        <v>500000</v>
      </c>
      <c r="AA186" s="45">
        <v>1233412</v>
      </c>
      <c r="AB186" s="42">
        <v>1328560</v>
      </c>
      <c r="AC186" s="42">
        <v>-95148</v>
      </c>
      <c r="AD186" s="46">
        <v>-7.1617390257120495E-2</v>
      </c>
      <c r="AE186" s="6"/>
      <c r="AG186" s="8">
        <v>180</v>
      </c>
    </row>
    <row r="187" spans="1:33" ht="13.5" x14ac:dyDescent="0.35">
      <c r="A187" s="39">
        <v>10007784</v>
      </c>
      <c r="B187" s="39" t="s">
        <v>325</v>
      </c>
      <c r="C187" s="40" t="s">
        <v>326</v>
      </c>
      <c r="D187" s="41" t="s">
        <v>67</v>
      </c>
      <c r="E187" s="42">
        <v>22814560</v>
      </c>
      <c r="F187" s="43">
        <v>108211</v>
      </c>
      <c r="G187" s="43">
        <v>969265</v>
      </c>
      <c r="H187" s="43">
        <v>939890</v>
      </c>
      <c r="I187" s="43">
        <v>222540</v>
      </c>
      <c r="J187" s="43">
        <v>1290758</v>
      </c>
      <c r="K187" s="43">
        <v>0</v>
      </c>
      <c r="L187" s="43">
        <v>1820257</v>
      </c>
      <c r="M187" s="43">
        <v>98697</v>
      </c>
      <c r="N187" s="43">
        <v>816354</v>
      </c>
      <c r="O187" s="43" t="s">
        <v>62</v>
      </c>
      <c r="P187" s="43">
        <v>960</v>
      </c>
      <c r="Q187" s="42">
        <v>29081492</v>
      </c>
      <c r="R187" s="43">
        <v>118171</v>
      </c>
      <c r="S187" s="43">
        <v>353</v>
      </c>
      <c r="T187" s="43">
        <v>7353</v>
      </c>
      <c r="U187" s="43">
        <v>446546</v>
      </c>
      <c r="V187" s="44">
        <v>159858</v>
      </c>
      <c r="W187" s="42">
        <v>732281</v>
      </c>
      <c r="X187" s="43">
        <v>0</v>
      </c>
      <c r="Y187" s="43">
        <v>0</v>
      </c>
      <c r="Z187" s="42">
        <v>0</v>
      </c>
      <c r="AA187" s="45">
        <v>29813773</v>
      </c>
      <c r="AB187" s="42">
        <v>28581625</v>
      </c>
      <c r="AC187" s="42">
        <v>1232148</v>
      </c>
      <c r="AD187" s="46">
        <v>4.3109795191840897E-2</v>
      </c>
      <c r="AE187" s="6"/>
      <c r="AG187" s="8">
        <v>181</v>
      </c>
    </row>
    <row r="188" spans="1:33" ht="13.5" x14ac:dyDescent="0.35">
      <c r="A188" s="39">
        <v>10007797</v>
      </c>
      <c r="B188" s="39" t="s">
        <v>327</v>
      </c>
      <c r="C188" s="40"/>
      <c r="D188" s="41" t="s">
        <v>67</v>
      </c>
      <c r="E188" s="42">
        <v>298208</v>
      </c>
      <c r="F188" s="43">
        <v>0</v>
      </c>
      <c r="G188" s="43">
        <v>0</v>
      </c>
      <c r="H188" s="43">
        <v>0</v>
      </c>
      <c r="I188" s="43">
        <v>60116</v>
      </c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 t="s">
        <v>62</v>
      </c>
      <c r="P188" s="43">
        <v>0</v>
      </c>
      <c r="Q188" s="42">
        <v>358324</v>
      </c>
      <c r="R188" s="43">
        <v>0</v>
      </c>
      <c r="S188" s="43">
        <v>0</v>
      </c>
      <c r="T188" s="43">
        <v>305557</v>
      </c>
      <c r="U188" s="43">
        <v>31074</v>
      </c>
      <c r="V188" s="44">
        <v>9438</v>
      </c>
      <c r="W188" s="42">
        <v>346069</v>
      </c>
      <c r="X188" s="43">
        <v>0</v>
      </c>
      <c r="Y188" s="43">
        <v>0</v>
      </c>
      <c r="Z188" s="42">
        <v>0</v>
      </c>
      <c r="AA188" s="45">
        <v>704393</v>
      </c>
      <c r="AB188" s="42">
        <v>516191</v>
      </c>
      <c r="AC188" s="42">
        <v>188202</v>
      </c>
      <c r="AD188" s="46">
        <v>0.36459760050058998</v>
      </c>
      <c r="AE188" s="6"/>
      <c r="AG188" s="8">
        <v>182</v>
      </c>
    </row>
    <row r="189" spans="1:33" ht="13.5" x14ac:dyDescent="0.35">
      <c r="A189" s="39">
        <v>10013109</v>
      </c>
      <c r="B189" s="39" t="s">
        <v>328</v>
      </c>
      <c r="C189" s="40" t="s">
        <v>329</v>
      </c>
      <c r="D189" s="41" t="s">
        <v>67</v>
      </c>
      <c r="E189" s="42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 t="s">
        <v>62</v>
      </c>
      <c r="P189" s="43">
        <v>35304</v>
      </c>
      <c r="Q189" s="42">
        <v>35304</v>
      </c>
      <c r="R189" s="43">
        <v>25030</v>
      </c>
      <c r="S189" s="43">
        <v>2610</v>
      </c>
      <c r="T189" s="43">
        <v>0</v>
      </c>
      <c r="U189" s="43">
        <v>1000</v>
      </c>
      <c r="V189" s="44">
        <v>2981</v>
      </c>
      <c r="W189" s="42">
        <v>31621</v>
      </c>
      <c r="X189" s="43">
        <v>0</v>
      </c>
      <c r="Y189" s="43">
        <v>0</v>
      </c>
      <c r="Z189" s="42">
        <v>0</v>
      </c>
      <c r="AA189" s="45">
        <v>66925</v>
      </c>
      <c r="AB189" s="42">
        <v>59124</v>
      </c>
      <c r="AC189" s="42">
        <v>7801</v>
      </c>
      <c r="AD189" s="46">
        <v>0.131943034977336</v>
      </c>
      <c r="AE189" s="6"/>
      <c r="AG189" s="8">
        <v>183</v>
      </c>
    </row>
    <row r="190" spans="1:33" ht="13.5" x14ac:dyDescent="0.35">
      <c r="A190" s="39">
        <v>10007769</v>
      </c>
      <c r="B190" s="39" t="s">
        <v>330</v>
      </c>
      <c r="C190" s="40"/>
      <c r="D190" s="41" t="s">
        <v>67</v>
      </c>
      <c r="E190" s="42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  <c r="O190" s="43" t="s">
        <v>62</v>
      </c>
      <c r="P190" s="43">
        <v>0</v>
      </c>
      <c r="Q190" s="42">
        <v>0</v>
      </c>
      <c r="R190" s="43">
        <v>0</v>
      </c>
      <c r="S190" s="43">
        <v>0</v>
      </c>
      <c r="T190" s="43">
        <v>0</v>
      </c>
      <c r="U190" s="43">
        <v>2300</v>
      </c>
      <c r="V190" s="44">
        <v>0</v>
      </c>
      <c r="W190" s="42">
        <v>2300</v>
      </c>
      <c r="X190" s="43">
        <v>838062</v>
      </c>
      <c r="Y190" s="43">
        <v>0</v>
      </c>
      <c r="Z190" s="42">
        <v>838062</v>
      </c>
      <c r="AA190" s="45">
        <v>840362</v>
      </c>
      <c r="AB190" s="42">
        <v>840728</v>
      </c>
      <c r="AC190" s="42">
        <v>-366</v>
      </c>
      <c r="AD190" s="46">
        <v>-4.3533699365312E-4</v>
      </c>
      <c r="AE190" s="6"/>
      <c r="AG190" s="8">
        <v>184</v>
      </c>
    </row>
    <row r="191" spans="1:33" ht="13.5" x14ac:dyDescent="0.35">
      <c r="A191" s="39">
        <v>10004036</v>
      </c>
      <c r="B191" s="39" t="s">
        <v>331</v>
      </c>
      <c r="C191" s="40" t="s">
        <v>332</v>
      </c>
      <c r="D191" s="41" t="s">
        <v>67</v>
      </c>
      <c r="E191" s="42">
        <v>4929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 t="s">
        <v>62</v>
      </c>
      <c r="P191" s="43">
        <v>0</v>
      </c>
      <c r="Q191" s="42">
        <v>4929</v>
      </c>
      <c r="R191" s="43">
        <v>0</v>
      </c>
      <c r="S191" s="43">
        <v>0</v>
      </c>
      <c r="T191" s="43">
        <v>0</v>
      </c>
      <c r="U191" s="43">
        <v>1000</v>
      </c>
      <c r="V191" s="44">
        <v>0</v>
      </c>
      <c r="W191" s="42">
        <v>1000</v>
      </c>
      <c r="X191" s="43">
        <v>715000</v>
      </c>
      <c r="Y191" s="43">
        <v>0</v>
      </c>
      <c r="Z191" s="42">
        <v>715000</v>
      </c>
      <c r="AA191" s="45">
        <v>720929</v>
      </c>
      <c r="AB191" s="42">
        <v>724168</v>
      </c>
      <c r="AC191" s="42">
        <v>-3239</v>
      </c>
      <c r="AD191" s="46">
        <v>-4.4727190375713896E-3</v>
      </c>
      <c r="AE191" s="6"/>
      <c r="AG191" s="8">
        <v>185</v>
      </c>
    </row>
    <row r="192" spans="1:33" ht="27" x14ac:dyDescent="0.35">
      <c r="A192" s="39">
        <v>10067623</v>
      </c>
      <c r="B192" s="39" t="s">
        <v>333</v>
      </c>
      <c r="C192" s="40" t="s">
        <v>334</v>
      </c>
      <c r="D192" s="41" t="s">
        <v>67</v>
      </c>
      <c r="E192" s="42">
        <v>60419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3" t="s">
        <v>62</v>
      </c>
      <c r="P192" s="43">
        <v>0</v>
      </c>
      <c r="Q192" s="42">
        <v>60419</v>
      </c>
      <c r="R192" s="43">
        <v>2903</v>
      </c>
      <c r="S192" s="43">
        <v>85</v>
      </c>
      <c r="T192" s="43">
        <v>0</v>
      </c>
      <c r="U192" s="43">
        <v>2214</v>
      </c>
      <c r="V192" s="44">
        <v>1391</v>
      </c>
      <c r="W192" s="42">
        <v>6593</v>
      </c>
      <c r="X192" s="43">
        <v>0</v>
      </c>
      <c r="Y192" s="43">
        <v>0</v>
      </c>
      <c r="Z192" s="42">
        <v>0</v>
      </c>
      <c r="AA192" s="45">
        <v>67012</v>
      </c>
      <c r="AB192" s="42">
        <v>51247</v>
      </c>
      <c r="AC192" s="42">
        <v>15765</v>
      </c>
      <c r="AD192" s="46">
        <v>0.30762776357640398</v>
      </c>
      <c r="AE192" s="6"/>
      <c r="AG192" s="8">
        <v>186</v>
      </c>
    </row>
    <row r="193" spans="1:33" ht="13.5" x14ac:dyDescent="0.35">
      <c r="A193" s="39">
        <v>10004048</v>
      </c>
      <c r="B193" s="39" t="s">
        <v>335</v>
      </c>
      <c r="C193" s="40"/>
      <c r="D193" s="41" t="s">
        <v>67</v>
      </c>
      <c r="E193" s="42">
        <v>1839277</v>
      </c>
      <c r="F193" s="43">
        <v>48240</v>
      </c>
      <c r="G193" s="43">
        <v>33056</v>
      </c>
      <c r="H193" s="43">
        <v>2315</v>
      </c>
      <c r="I193" s="43">
        <v>56116</v>
      </c>
      <c r="J193" s="43">
        <v>158252</v>
      </c>
      <c r="K193" s="43">
        <v>86030</v>
      </c>
      <c r="L193" s="43">
        <v>0</v>
      </c>
      <c r="M193" s="43">
        <v>0</v>
      </c>
      <c r="N193" s="43">
        <v>0</v>
      </c>
      <c r="O193" s="43" t="s">
        <v>62</v>
      </c>
      <c r="P193" s="43">
        <v>12940</v>
      </c>
      <c r="Q193" s="42">
        <v>2236226</v>
      </c>
      <c r="R193" s="43">
        <v>2181541</v>
      </c>
      <c r="S193" s="43">
        <v>247049</v>
      </c>
      <c r="T193" s="43">
        <v>185363</v>
      </c>
      <c r="U193" s="43">
        <v>197297</v>
      </c>
      <c r="V193" s="44">
        <v>162491</v>
      </c>
      <c r="W193" s="42">
        <v>2973741</v>
      </c>
      <c r="X193" s="43">
        <v>0</v>
      </c>
      <c r="Y193" s="43">
        <v>0</v>
      </c>
      <c r="Z193" s="42">
        <v>0</v>
      </c>
      <c r="AA193" s="45">
        <v>5209967</v>
      </c>
      <c r="AB193" s="42">
        <v>5357811</v>
      </c>
      <c r="AC193" s="42">
        <v>-147844</v>
      </c>
      <c r="AD193" s="46">
        <v>-2.75941051298749E-2</v>
      </c>
      <c r="AE193" s="6"/>
      <c r="AG193" s="8">
        <v>187</v>
      </c>
    </row>
    <row r="194" spans="1:33" ht="13.5" x14ac:dyDescent="0.35">
      <c r="A194" s="39">
        <v>10062810</v>
      </c>
      <c r="B194" s="39" t="s">
        <v>336</v>
      </c>
      <c r="C194" s="40"/>
      <c r="D194" s="41" t="s">
        <v>67</v>
      </c>
      <c r="E194" s="42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 t="s">
        <v>62</v>
      </c>
      <c r="P194" s="43">
        <v>0</v>
      </c>
      <c r="Q194" s="42">
        <v>0</v>
      </c>
      <c r="R194" s="43">
        <v>0</v>
      </c>
      <c r="S194" s="43">
        <v>0</v>
      </c>
      <c r="T194" s="43">
        <v>0</v>
      </c>
      <c r="U194" s="43">
        <v>2607</v>
      </c>
      <c r="V194" s="44">
        <v>0</v>
      </c>
      <c r="W194" s="42">
        <v>2607</v>
      </c>
      <c r="X194" s="43">
        <v>0</v>
      </c>
      <c r="Y194" s="43">
        <v>0</v>
      </c>
      <c r="Z194" s="42">
        <v>0</v>
      </c>
      <c r="AA194" s="45">
        <v>2607</v>
      </c>
      <c r="AB194" s="42">
        <v>2964</v>
      </c>
      <c r="AC194" s="42">
        <v>-357</v>
      </c>
      <c r="AD194" s="46">
        <v>-0.120445344129555</v>
      </c>
      <c r="AE194" s="6"/>
      <c r="AG194" s="8">
        <v>188</v>
      </c>
    </row>
    <row r="195" spans="1:33" ht="13.5" x14ac:dyDescent="0.35">
      <c r="A195" s="39">
        <v>10004063</v>
      </c>
      <c r="B195" s="39" t="s">
        <v>337</v>
      </c>
      <c r="C195" s="40"/>
      <c r="D195" s="41" t="s">
        <v>67</v>
      </c>
      <c r="E195" s="42">
        <v>6691</v>
      </c>
      <c r="F195" s="43">
        <v>0</v>
      </c>
      <c r="G195" s="43">
        <v>0</v>
      </c>
      <c r="H195" s="43">
        <v>148160</v>
      </c>
      <c r="I195" s="43">
        <v>0</v>
      </c>
      <c r="J195" s="43">
        <v>102749</v>
      </c>
      <c r="K195" s="43">
        <v>0</v>
      </c>
      <c r="L195" s="43">
        <v>0</v>
      </c>
      <c r="M195" s="43">
        <v>0</v>
      </c>
      <c r="N195" s="43">
        <v>0</v>
      </c>
      <c r="O195" s="43" t="s">
        <v>62</v>
      </c>
      <c r="P195" s="43">
        <v>0</v>
      </c>
      <c r="Q195" s="42">
        <v>257600</v>
      </c>
      <c r="R195" s="43">
        <v>16474</v>
      </c>
      <c r="S195" s="43">
        <v>19</v>
      </c>
      <c r="T195" s="43">
        <v>7987</v>
      </c>
      <c r="U195" s="43">
        <v>127263</v>
      </c>
      <c r="V195" s="44">
        <v>56333</v>
      </c>
      <c r="W195" s="42">
        <v>208076</v>
      </c>
      <c r="X195" s="43">
        <v>0</v>
      </c>
      <c r="Y195" s="43">
        <v>0</v>
      </c>
      <c r="Z195" s="42">
        <v>0</v>
      </c>
      <c r="AA195" s="45">
        <v>465676</v>
      </c>
      <c r="AB195" s="42">
        <v>339658</v>
      </c>
      <c r="AC195" s="42">
        <v>126018</v>
      </c>
      <c r="AD195" s="46">
        <v>0.371014373281359</v>
      </c>
      <c r="AE195" s="6"/>
      <c r="AG195" s="8">
        <v>189</v>
      </c>
    </row>
    <row r="196" spans="1:33" ht="13.5" x14ac:dyDescent="0.35">
      <c r="A196" s="39">
        <v>10007771</v>
      </c>
      <c r="B196" s="39" t="s">
        <v>338</v>
      </c>
      <c r="C196" s="40"/>
      <c r="D196" s="41" t="s">
        <v>67</v>
      </c>
      <c r="E196" s="42">
        <v>1404589</v>
      </c>
      <c r="F196" s="43">
        <v>0</v>
      </c>
      <c r="G196" s="43">
        <v>0</v>
      </c>
      <c r="H196" s="43">
        <v>0</v>
      </c>
      <c r="I196" s="43">
        <v>0</v>
      </c>
      <c r="J196" s="43">
        <v>67540</v>
      </c>
      <c r="K196" s="43">
        <v>0</v>
      </c>
      <c r="L196" s="43">
        <v>173870</v>
      </c>
      <c r="M196" s="43">
        <v>0</v>
      </c>
      <c r="N196" s="43">
        <v>33310</v>
      </c>
      <c r="O196" s="43" t="s">
        <v>62</v>
      </c>
      <c r="P196" s="43">
        <v>0</v>
      </c>
      <c r="Q196" s="42">
        <v>1679309</v>
      </c>
      <c r="R196" s="43">
        <v>0</v>
      </c>
      <c r="S196" s="43">
        <v>0</v>
      </c>
      <c r="T196" s="43">
        <v>0</v>
      </c>
      <c r="U196" s="43">
        <v>4090</v>
      </c>
      <c r="V196" s="44">
        <v>0</v>
      </c>
      <c r="W196" s="42">
        <v>4090</v>
      </c>
      <c r="X196" s="43">
        <v>643822</v>
      </c>
      <c r="Y196" s="43">
        <v>0</v>
      </c>
      <c r="Z196" s="42">
        <v>643822</v>
      </c>
      <c r="AA196" s="45">
        <v>2327221</v>
      </c>
      <c r="AB196" s="42">
        <v>2513746</v>
      </c>
      <c r="AC196" s="42">
        <v>-186525</v>
      </c>
      <c r="AD196" s="46">
        <v>-7.4202007680967005E-2</v>
      </c>
      <c r="AE196" s="6"/>
      <c r="AG196" s="8">
        <v>190</v>
      </c>
    </row>
    <row r="197" spans="1:33" ht="13.5" x14ac:dyDescent="0.35">
      <c r="A197" s="39">
        <v>10022285</v>
      </c>
      <c r="B197" s="39" t="s">
        <v>339</v>
      </c>
      <c r="C197" s="40" t="s">
        <v>340</v>
      </c>
      <c r="D197" s="41" t="s">
        <v>67</v>
      </c>
      <c r="E197" s="42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v>0</v>
      </c>
      <c r="O197" s="43" t="s">
        <v>62</v>
      </c>
      <c r="P197" s="43">
        <v>27827</v>
      </c>
      <c r="Q197" s="42">
        <v>27827</v>
      </c>
      <c r="R197" s="43">
        <v>188468</v>
      </c>
      <c r="S197" s="43">
        <v>28617</v>
      </c>
      <c r="T197" s="43">
        <v>0</v>
      </c>
      <c r="U197" s="43">
        <v>1974</v>
      </c>
      <c r="V197" s="44">
        <v>17387</v>
      </c>
      <c r="W197" s="42">
        <v>236446</v>
      </c>
      <c r="X197" s="43">
        <v>0</v>
      </c>
      <c r="Y197" s="43">
        <v>0</v>
      </c>
      <c r="Z197" s="42">
        <v>0</v>
      </c>
      <c r="AA197" s="45">
        <v>264273</v>
      </c>
      <c r="AB197" s="42">
        <v>207854</v>
      </c>
      <c r="AC197" s="42">
        <v>56419</v>
      </c>
      <c r="AD197" s="46">
        <v>0.271435719302972</v>
      </c>
      <c r="AE197" s="6"/>
      <c r="AG197" s="8">
        <v>191</v>
      </c>
    </row>
    <row r="198" spans="1:33" ht="13.5" x14ac:dyDescent="0.35">
      <c r="A198" s="39">
        <v>10004075</v>
      </c>
      <c r="B198" s="39" t="s">
        <v>341</v>
      </c>
      <c r="C198" s="40"/>
      <c r="D198" s="41" t="s">
        <v>67</v>
      </c>
      <c r="E198" s="42">
        <v>943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v>0</v>
      </c>
      <c r="O198" s="43" t="s">
        <v>62</v>
      </c>
      <c r="P198" s="43">
        <v>756</v>
      </c>
      <c r="Q198" s="42">
        <v>1699</v>
      </c>
      <c r="R198" s="43">
        <v>15883</v>
      </c>
      <c r="S198" s="43">
        <v>1301</v>
      </c>
      <c r="T198" s="43">
        <v>10675</v>
      </c>
      <c r="U198" s="43">
        <v>6537</v>
      </c>
      <c r="V198" s="44">
        <v>2633</v>
      </c>
      <c r="W198" s="42">
        <v>37029</v>
      </c>
      <c r="X198" s="43">
        <v>0</v>
      </c>
      <c r="Y198" s="43">
        <v>0</v>
      </c>
      <c r="Z198" s="42">
        <v>0</v>
      </c>
      <c r="AA198" s="45">
        <v>38728</v>
      </c>
      <c r="AB198" s="42">
        <v>37036</v>
      </c>
      <c r="AC198" s="42">
        <v>1692</v>
      </c>
      <c r="AD198" s="46">
        <v>4.5685279187817299E-2</v>
      </c>
      <c r="AE198" s="6"/>
      <c r="AG198" s="8">
        <v>192</v>
      </c>
    </row>
    <row r="199" spans="1:33" ht="13.5" x14ac:dyDescent="0.35">
      <c r="A199" s="39">
        <v>10004078</v>
      </c>
      <c r="B199" s="39" t="s">
        <v>342</v>
      </c>
      <c r="C199" s="40" t="s">
        <v>343</v>
      </c>
      <c r="D199" s="41" t="s">
        <v>67</v>
      </c>
      <c r="E199" s="42">
        <v>5484639</v>
      </c>
      <c r="F199" s="43">
        <v>1174033</v>
      </c>
      <c r="G199" s="43">
        <v>110229</v>
      </c>
      <c r="H199" s="43">
        <v>0</v>
      </c>
      <c r="I199" s="43">
        <v>115577</v>
      </c>
      <c r="J199" s="43">
        <v>105245</v>
      </c>
      <c r="K199" s="43">
        <v>0</v>
      </c>
      <c r="L199" s="43">
        <v>0</v>
      </c>
      <c r="M199" s="43">
        <v>0</v>
      </c>
      <c r="N199" s="43">
        <v>0</v>
      </c>
      <c r="O199" s="43" t="s">
        <v>62</v>
      </c>
      <c r="P199" s="43">
        <v>111335</v>
      </c>
      <c r="Q199" s="42">
        <v>7101058</v>
      </c>
      <c r="R199" s="43">
        <v>1172174</v>
      </c>
      <c r="S199" s="43">
        <v>94884</v>
      </c>
      <c r="T199" s="43">
        <v>1332808</v>
      </c>
      <c r="U199" s="43">
        <v>356675</v>
      </c>
      <c r="V199" s="44">
        <v>172973</v>
      </c>
      <c r="W199" s="42">
        <v>3129514</v>
      </c>
      <c r="X199" s="43">
        <v>0</v>
      </c>
      <c r="Y199" s="43">
        <v>0</v>
      </c>
      <c r="Z199" s="42">
        <v>0</v>
      </c>
      <c r="AA199" s="45">
        <v>10230572</v>
      </c>
      <c r="AB199" s="42">
        <v>10393046</v>
      </c>
      <c r="AC199" s="42">
        <v>-162474</v>
      </c>
      <c r="AD199" s="46">
        <v>-1.5632953034172999E-2</v>
      </c>
      <c r="AE199" s="6"/>
      <c r="AG199" s="8">
        <v>193</v>
      </c>
    </row>
    <row r="200" spans="1:33" ht="13.5" x14ac:dyDescent="0.35">
      <c r="A200" s="39">
        <v>10000948</v>
      </c>
      <c r="B200" s="39" t="s">
        <v>344</v>
      </c>
      <c r="C200" s="40" t="s">
        <v>345</v>
      </c>
      <c r="D200" s="41" t="s">
        <v>67</v>
      </c>
      <c r="E200" s="42">
        <v>2710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 t="s">
        <v>62</v>
      </c>
      <c r="P200" s="43">
        <v>29780</v>
      </c>
      <c r="Q200" s="42">
        <v>32490</v>
      </c>
      <c r="R200" s="43">
        <v>26845</v>
      </c>
      <c r="S200" s="43">
        <v>2096</v>
      </c>
      <c r="T200" s="43">
        <v>15448</v>
      </c>
      <c r="U200" s="43">
        <v>1539</v>
      </c>
      <c r="V200" s="44">
        <v>3527</v>
      </c>
      <c r="W200" s="42">
        <v>49455</v>
      </c>
      <c r="X200" s="43">
        <v>0</v>
      </c>
      <c r="Y200" s="43">
        <v>0</v>
      </c>
      <c r="Z200" s="42">
        <v>0</v>
      </c>
      <c r="AA200" s="45">
        <v>81945</v>
      </c>
      <c r="AB200" s="42">
        <v>84893</v>
      </c>
      <c r="AC200" s="42">
        <v>-2948</v>
      </c>
      <c r="AD200" s="46">
        <v>-3.4726066931313498E-2</v>
      </c>
      <c r="AE200" s="6"/>
      <c r="AG200" s="8">
        <v>194</v>
      </c>
    </row>
    <row r="201" spans="1:33" ht="13.5" x14ac:dyDescent="0.35">
      <c r="A201" s="39">
        <v>10004112</v>
      </c>
      <c r="B201" s="39" t="s">
        <v>346</v>
      </c>
      <c r="C201" s="40"/>
      <c r="D201" s="41" t="s">
        <v>94</v>
      </c>
      <c r="E201" s="42">
        <v>131658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v>0</v>
      </c>
      <c r="O201" s="43" t="s">
        <v>62</v>
      </c>
      <c r="P201" s="43">
        <v>138897</v>
      </c>
      <c r="Q201" s="42">
        <v>270555</v>
      </c>
      <c r="R201" s="43">
        <v>189496</v>
      </c>
      <c r="S201" s="43">
        <v>26387</v>
      </c>
      <c r="T201" s="43">
        <v>69308</v>
      </c>
      <c r="U201" s="43">
        <v>30088</v>
      </c>
      <c r="V201" s="44">
        <v>27868</v>
      </c>
      <c r="W201" s="42">
        <v>343147</v>
      </c>
      <c r="X201" s="43">
        <v>0</v>
      </c>
      <c r="Y201" s="43">
        <v>0</v>
      </c>
      <c r="Z201" s="42">
        <v>0</v>
      </c>
      <c r="AA201" s="45">
        <v>613702</v>
      </c>
      <c r="AB201" s="42">
        <v>454996</v>
      </c>
      <c r="AC201" s="42">
        <v>158706</v>
      </c>
      <c r="AD201" s="46">
        <v>0.34880746204362201</v>
      </c>
      <c r="AE201" s="6"/>
      <c r="AG201" s="8">
        <v>195</v>
      </c>
    </row>
    <row r="202" spans="1:33" ht="13.5" x14ac:dyDescent="0.35">
      <c r="A202" s="39">
        <v>10004113</v>
      </c>
      <c r="B202" s="39" t="s">
        <v>347</v>
      </c>
      <c r="C202" s="40"/>
      <c r="D202" s="41" t="s">
        <v>94</v>
      </c>
      <c r="E202" s="42">
        <v>6721178</v>
      </c>
      <c r="F202" s="43">
        <v>0</v>
      </c>
      <c r="G202" s="43">
        <v>765366</v>
      </c>
      <c r="H202" s="43">
        <v>344935</v>
      </c>
      <c r="I202" s="43">
        <v>2906</v>
      </c>
      <c r="J202" s="43">
        <v>334065</v>
      </c>
      <c r="K202" s="43">
        <v>0</v>
      </c>
      <c r="L202" s="43">
        <v>0</v>
      </c>
      <c r="M202" s="43">
        <v>0</v>
      </c>
      <c r="N202" s="43">
        <v>0</v>
      </c>
      <c r="O202" s="43" t="s">
        <v>62</v>
      </c>
      <c r="P202" s="43">
        <v>0</v>
      </c>
      <c r="Q202" s="42">
        <v>8168450</v>
      </c>
      <c r="R202" s="43">
        <v>368793</v>
      </c>
      <c r="S202" s="43">
        <v>5700</v>
      </c>
      <c r="T202" s="43">
        <v>107589</v>
      </c>
      <c r="U202" s="43">
        <v>450154</v>
      </c>
      <c r="V202" s="44">
        <v>193787</v>
      </c>
      <c r="W202" s="42">
        <v>1126023</v>
      </c>
      <c r="X202" s="43">
        <v>0</v>
      </c>
      <c r="Y202" s="43">
        <v>0</v>
      </c>
      <c r="Z202" s="42">
        <v>0</v>
      </c>
      <c r="AA202" s="45">
        <v>9294473</v>
      </c>
      <c r="AB202" s="42">
        <v>9363700</v>
      </c>
      <c r="AC202" s="42">
        <v>-69227</v>
      </c>
      <c r="AD202" s="46">
        <v>-7.3931245127460297E-3</v>
      </c>
      <c r="AE202" s="6"/>
      <c r="AG202" s="8">
        <v>196</v>
      </c>
    </row>
    <row r="203" spans="1:33" ht="81" x14ac:dyDescent="0.35">
      <c r="A203" s="39">
        <v>10023139</v>
      </c>
      <c r="B203" s="39" t="s">
        <v>348</v>
      </c>
      <c r="C203" s="40" t="s">
        <v>349</v>
      </c>
      <c r="D203" s="41" t="s">
        <v>72</v>
      </c>
      <c r="E203" s="42">
        <v>134215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3" t="s">
        <v>62</v>
      </c>
      <c r="P203" s="43">
        <v>127661</v>
      </c>
      <c r="Q203" s="42">
        <v>261876</v>
      </c>
      <c r="R203" s="43">
        <v>195026</v>
      </c>
      <c r="S203" s="43">
        <v>17667</v>
      </c>
      <c r="T203" s="43">
        <v>21102</v>
      </c>
      <c r="U203" s="43">
        <v>31643</v>
      </c>
      <c r="V203" s="44">
        <v>26477</v>
      </c>
      <c r="W203" s="42">
        <v>291915</v>
      </c>
      <c r="X203" s="43">
        <v>0</v>
      </c>
      <c r="Y203" s="43">
        <v>0</v>
      </c>
      <c r="Z203" s="42">
        <v>0</v>
      </c>
      <c r="AA203" s="45">
        <v>553791</v>
      </c>
      <c r="AB203" s="42">
        <v>510184</v>
      </c>
      <c r="AC203" s="42">
        <v>43607</v>
      </c>
      <c r="AD203" s="46">
        <v>8.5473084220594894E-2</v>
      </c>
      <c r="AE203" s="6"/>
      <c r="AG203" s="8">
        <v>197</v>
      </c>
    </row>
    <row r="204" spans="1:33" ht="40.5" x14ac:dyDescent="0.35">
      <c r="A204" s="39">
        <v>10024962</v>
      </c>
      <c r="B204" s="39" t="s">
        <v>350</v>
      </c>
      <c r="C204" s="40" t="s">
        <v>351</v>
      </c>
      <c r="D204" s="41" t="s">
        <v>91</v>
      </c>
      <c r="E204" s="42">
        <v>218986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 t="s">
        <v>62</v>
      </c>
      <c r="P204" s="43">
        <v>197296</v>
      </c>
      <c r="Q204" s="42">
        <v>416282</v>
      </c>
      <c r="R204" s="43">
        <v>217470</v>
      </c>
      <c r="S204" s="43">
        <v>49819</v>
      </c>
      <c r="T204" s="43">
        <v>84440</v>
      </c>
      <c r="U204" s="43">
        <v>24809</v>
      </c>
      <c r="V204" s="44">
        <v>22106</v>
      </c>
      <c r="W204" s="42">
        <v>398644</v>
      </c>
      <c r="X204" s="43">
        <v>0</v>
      </c>
      <c r="Y204" s="43">
        <v>0</v>
      </c>
      <c r="Z204" s="42">
        <v>0</v>
      </c>
      <c r="AA204" s="45">
        <v>814926</v>
      </c>
      <c r="AB204" s="42">
        <v>749857</v>
      </c>
      <c r="AC204" s="42">
        <v>65069</v>
      </c>
      <c r="AD204" s="46">
        <v>8.6775211807051195E-2</v>
      </c>
      <c r="AE204" s="6"/>
      <c r="AG204" s="8">
        <v>198</v>
      </c>
    </row>
    <row r="205" spans="1:33" ht="13.5" x14ac:dyDescent="0.35">
      <c r="A205" s="39">
        <v>10009612</v>
      </c>
      <c r="B205" s="39" t="s">
        <v>352</v>
      </c>
      <c r="C205" s="40"/>
      <c r="D205" s="41" t="s">
        <v>72</v>
      </c>
      <c r="E205" s="42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 t="s">
        <v>62</v>
      </c>
      <c r="P205" s="43">
        <v>820</v>
      </c>
      <c r="Q205" s="42">
        <v>820</v>
      </c>
      <c r="R205" s="43">
        <v>758</v>
      </c>
      <c r="S205" s="43">
        <v>0</v>
      </c>
      <c r="T205" s="43">
        <v>3862</v>
      </c>
      <c r="U205" s="43">
        <v>1000</v>
      </c>
      <c r="V205" s="44">
        <v>397</v>
      </c>
      <c r="W205" s="42">
        <v>6017</v>
      </c>
      <c r="X205" s="43">
        <v>0</v>
      </c>
      <c r="Y205" s="43">
        <v>0</v>
      </c>
      <c r="Z205" s="42">
        <v>0</v>
      </c>
      <c r="AA205" s="45">
        <v>6837</v>
      </c>
      <c r="AB205" s="42">
        <v>8616</v>
      </c>
      <c r="AC205" s="42">
        <v>-1779</v>
      </c>
      <c r="AD205" s="46">
        <v>-0.20647632311977701</v>
      </c>
      <c r="AE205" s="6"/>
      <c r="AG205" s="8">
        <v>199</v>
      </c>
    </row>
    <row r="206" spans="1:33" ht="13.5" x14ac:dyDescent="0.35">
      <c r="A206" s="39">
        <v>10004144</v>
      </c>
      <c r="B206" s="39" t="s">
        <v>353</v>
      </c>
      <c r="C206" s="40" t="s">
        <v>354</v>
      </c>
      <c r="D206" s="41" t="s">
        <v>72</v>
      </c>
      <c r="E206" s="42">
        <v>20699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 t="s">
        <v>62</v>
      </c>
      <c r="P206" s="43">
        <v>5239</v>
      </c>
      <c r="Q206" s="42">
        <v>25938</v>
      </c>
      <c r="R206" s="43">
        <v>5164</v>
      </c>
      <c r="S206" s="43">
        <v>527</v>
      </c>
      <c r="T206" s="43">
        <v>17765</v>
      </c>
      <c r="U206" s="43">
        <v>1061</v>
      </c>
      <c r="V206" s="44">
        <v>1888</v>
      </c>
      <c r="W206" s="42">
        <v>26405</v>
      </c>
      <c r="X206" s="43">
        <v>0</v>
      </c>
      <c r="Y206" s="43">
        <v>0</v>
      </c>
      <c r="Z206" s="42">
        <v>0</v>
      </c>
      <c r="AA206" s="45">
        <v>52343</v>
      </c>
      <c r="AB206" s="42">
        <v>41688</v>
      </c>
      <c r="AC206" s="42">
        <v>10655</v>
      </c>
      <c r="AD206" s="46">
        <v>0.25558913836115899</v>
      </c>
      <c r="AE206" s="6"/>
      <c r="AG206" s="8">
        <v>200</v>
      </c>
    </row>
    <row r="207" spans="1:33" ht="13.5" x14ac:dyDescent="0.35">
      <c r="A207" s="39">
        <v>10007798</v>
      </c>
      <c r="B207" s="39" t="s">
        <v>355</v>
      </c>
      <c r="C207" s="40" t="s">
        <v>356</v>
      </c>
      <c r="D207" s="41" t="s">
        <v>72</v>
      </c>
      <c r="E207" s="42">
        <v>32361931</v>
      </c>
      <c r="F207" s="43">
        <v>262017</v>
      </c>
      <c r="G207" s="43">
        <v>1603466</v>
      </c>
      <c r="H207" s="43">
        <v>1412150</v>
      </c>
      <c r="I207" s="43">
        <v>245713</v>
      </c>
      <c r="J207" s="43">
        <v>715718</v>
      </c>
      <c r="K207" s="43">
        <v>0</v>
      </c>
      <c r="L207" s="43">
        <v>987505</v>
      </c>
      <c r="M207" s="43">
        <v>29160</v>
      </c>
      <c r="N207" s="43">
        <v>370699</v>
      </c>
      <c r="O207" s="43" t="s">
        <v>62</v>
      </c>
      <c r="P207" s="43">
        <v>0</v>
      </c>
      <c r="Q207" s="42">
        <v>37988359</v>
      </c>
      <c r="R207" s="43">
        <v>498651</v>
      </c>
      <c r="S207" s="43">
        <v>10218</v>
      </c>
      <c r="T207" s="43">
        <v>17704</v>
      </c>
      <c r="U207" s="43">
        <v>841362</v>
      </c>
      <c r="V207" s="44">
        <v>306950</v>
      </c>
      <c r="W207" s="42">
        <v>1674885</v>
      </c>
      <c r="X207" s="43">
        <v>0</v>
      </c>
      <c r="Y207" s="43">
        <v>0</v>
      </c>
      <c r="Z207" s="42">
        <v>0</v>
      </c>
      <c r="AA207" s="45">
        <v>39663244</v>
      </c>
      <c r="AB207" s="42">
        <v>36658600</v>
      </c>
      <c r="AC207" s="42">
        <v>3004644</v>
      </c>
      <c r="AD207" s="46">
        <v>8.1962868194639202E-2</v>
      </c>
      <c r="AE207" s="6"/>
      <c r="AG207" s="8">
        <v>201</v>
      </c>
    </row>
    <row r="208" spans="1:33" ht="13.5" x14ac:dyDescent="0.35">
      <c r="A208" s="39">
        <v>10004180</v>
      </c>
      <c r="B208" s="39" t="s">
        <v>357</v>
      </c>
      <c r="C208" s="40"/>
      <c r="D208" s="41" t="s">
        <v>72</v>
      </c>
      <c r="E208" s="42">
        <v>7128625</v>
      </c>
      <c r="F208" s="43">
        <v>427890</v>
      </c>
      <c r="G208" s="43">
        <v>280452</v>
      </c>
      <c r="H208" s="43">
        <v>312525</v>
      </c>
      <c r="I208" s="43">
        <v>127813</v>
      </c>
      <c r="J208" s="43">
        <v>480383</v>
      </c>
      <c r="K208" s="43">
        <v>0</v>
      </c>
      <c r="L208" s="43">
        <v>0</v>
      </c>
      <c r="M208" s="43">
        <v>0</v>
      </c>
      <c r="N208" s="43">
        <v>0</v>
      </c>
      <c r="O208" s="43" t="s">
        <v>62</v>
      </c>
      <c r="P208" s="43">
        <v>17604</v>
      </c>
      <c r="Q208" s="42">
        <v>8775292</v>
      </c>
      <c r="R208" s="43">
        <v>3188896</v>
      </c>
      <c r="S208" s="43">
        <v>472017</v>
      </c>
      <c r="T208" s="43">
        <v>716108</v>
      </c>
      <c r="U208" s="43">
        <v>612680</v>
      </c>
      <c r="V208" s="44">
        <v>466560</v>
      </c>
      <c r="W208" s="42">
        <v>5456261</v>
      </c>
      <c r="X208" s="43">
        <v>0</v>
      </c>
      <c r="Y208" s="43">
        <v>0</v>
      </c>
      <c r="Z208" s="42">
        <v>0</v>
      </c>
      <c r="AA208" s="45">
        <v>14231553</v>
      </c>
      <c r="AB208" s="42">
        <v>13083788</v>
      </c>
      <c r="AC208" s="42">
        <v>1147765</v>
      </c>
      <c r="AD208" s="46">
        <v>8.7724212590421097E-2</v>
      </c>
      <c r="AE208" s="6"/>
      <c r="AG208" s="8">
        <v>202</v>
      </c>
    </row>
    <row r="209" spans="1:33" ht="13.5" x14ac:dyDescent="0.35">
      <c r="A209" s="39">
        <v>10023453</v>
      </c>
      <c r="B209" s="39" t="s">
        <v>358</v>
      </c>
      <c r="C209" s="40" t="s">
        <v>359</v>
      </c>
      <c r="D209" s="41" t="s">
        <v>82</v>
      </c>
      <c r="E209" s="42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 t="s">
        <v>62</v>
      </c>
      <c r="P209" s="43">
        <v>0</v>
      </c>
      <c r="Q209" s="42">
        <v>0</v>
      </c>
      <c r="R209" s="43">
        <v>0</v>
      </c>
      <c r="S209" s="43">
        <v>0</v>
      </c>
      <c r="T209" s="43">
        <v>41710</v>
      </c>
      <c r="U209" s="43">
        <v>1551</v>
      </c>
      <c r="V209" s="44">
        <v>1043</v>
      </c>
      <c r="W209" s="42">
        <v>44304</v>
      </c>
      <c r="X209" s="43">
        <v>0</v>
      </c>
      <c r="Y209" s="43">
        <v>0</v>
      </c>
      <c r="Z209" s="42">
        <v>0</v>
      </c>
      <c r="AA209" s="45">
        <v>44304</v>
      </c>
      <c r="AB209" s="42">
        <v>49853</v>
      </c>
      <c r="AC209" s="42">
        <v>-5549</v>
      </c>
      <c r="AD209" s="46">
        <v>-0.111307243295288</v>
      </c>
      <c r="AE209" s="6"/>
      <c r="AG209" s="8">
        <v>203</v>
      </c>
    </row>
    <row r="210" spans="1:33" ht="13.5" x14ac:dyDescent="0.35">
      <c r="A210" s="39">
        <v>10004320</v>
      </c>
      <c r="B210" s="39" t="s">
        <v>360</v>
      </c>
      <c r="C210" s="40"/>
      <c r="D210" s="41" t="s">
        <v>67</v>
      </c>
      <c r="E210" s="42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v>0</v>
      </c>
      <c r="O210" s="43" t="s">
        <v>62</v>
      </c>
      <c r="P210" s="43">
        <v>0</v>
      </c>
      <c r="Q210" s="42">
        <v>0</v>
      </c>
      <c r="R210" s="43">
        <v>23067</v>
      </c>
      <c r="S210" s="43">
        <v>299</v>
      </c>
      <c r="T210" s="43">
        <v>0</v>
      </c>
      <c r="U210" s="43">
        <v>4568</v>
      </c>
      <c r="V210" s="44">
        <v>1888</v>
      </c>
      <c r="W210" s="42">
        <v>29822</v>
      </c>
      <c r="X210" s="43">
        <v>0</v>
      </c>
      <c r="Y210" s="43">
        <v>0</v>
      </c>
      <c r="Z210" s="42">
        <v>0</v>
      </c>
      <c r="AA210" s="45">
        <v>29822</v>
      </c>
      <c r="AB210" s="42">
        <v>23110</v>
      </c>
      <c r="AC210" s="42">
        <v>6712</v>
      </c>
      <c r="AD210" s="46">
        <v>0.29043704024231898</v>
      </c>
      <c r="AE210" s="6"/>
      <c r="AG210" s="8">
        <v>204</v>
      </c>
    </row>
    <row r="211" spans="1:33" ht="13.5" x14ac:dyDescent="0.35">
      <c r="A211" s="39">
        <v>10004344</v>
      </c>
      <c r="B211" s="39" t="s">
        <v>361</v>
      </c>
      <c r="C211" s="40"/>
      <c r="D211" s="41" t="s">
        <v>119</v>
      </c>
      <c r="E211" s="42">
        <v>150635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0</v>
      </c>
      <c r="O211" s="43" t="s">
        <v>62</v>
      </c>
      <c r="P211" s="43">
        <v>97658</v>
      </c>
      <c r="Q211" s="42">
        <v>248293</v>
      </c>
      <c r="R211" s="43">
        <v>65012</v>
      </c>
      <c r="S211" s="43">
        <v>8549</v>
      </c>
      <c r="T211" s="43">
        <v>75117</v>
      </c>
      <c r="U211" s="43">
        <v>22677</v>
      </c>
      <c r="V211" s="44">
        <v>11078</v>
      </c>
      <c r="W211" s="42">
        <v>182433</v>
      </c>
      <c r="X211" s="43">
        <v>0</v>
      </c>
      <c r="Y211" s="43">
        <v>0</v>
      </c>
      <c r="Z211" s="42">
        <v>0</v>
      </c>
      <c r="AA211" s="45">
        <v>430726</v>
      </c>
      <c r="AB211" s="42">
        <v>391473</v>
      </c>
      <c r="AC211" s="42">
        <v>39253</v>
      </c>
      <c r="AD211" s="46">
        <v>0.100270005849701</v>
      </c>
      <c r="AE211" s="6"/>
      <c r="AG211" s="8">
        <v>205</v>
      </c>
    </row>
    <row r="212" spans="1:33" ht="13.5" x14ac:dyDescent="0.35">
      <c r="A212" s="39">
        <v>10004351</v>
      </c>
      <c r="B212" s="39" t="s">
        <v>362</v>
      </c>
      <c r="C212" s="40" t="s">
        <v>363</v>
      </c>
      <c r="D212" s="41" t="s">
        <v>67</v>
      </c>
      <c r="E212" s="42">
        <v>2783618</v>
      </c>
      <c r="F212" s="43">
        <v>312467</v>
      </c>
      <c r="G212" s="43">
        <v>0</v>
      </c>
      <c r="H212" s="43">
        <v>43985</v>
      </c>
      <c r="I212" s="43">
        <v>240956</v>
      </c>
      <c r="J212" s="43">
        <v>158471</v>
      </c>
      <c r="K212" s="43">
        <v>0</v>
      </c>
      <c r="L212" s="43">
        <v>0</v>
      </c>
      <c r="M212" s="43">
        <v>0</v>
      </c>
      <c r="N212" s="43">
        <v>0</v>
      </c>
      <c r="O212" s="43" t="s">
        <v>62</v>
      </c>
      <c r="P212" s="43">
        <v>85888</v>
      </c>
      <c r="Q212" s="42">
        <v>3625385</v>
      </c>
      <c r="R212" s="43">
        <v>1639003</v>
      </c>
      <c r="S212" s="43">
        <v>130546</v>
      </c>
      <c r="T212" s="43">
        <v>144108</v>
      </c>
      <c r="U212" s="43">
        <v>246735</v>
      </c>
      <c r="V212" s="44">
        <v>166962</v>
      </c>
      <c r="W212" s="42">
        <v>2327354</v>
      </c>
      <c r="X212" s="43">
        <v>0</v>
      </c>
      <c r="Y212" s="43">
        <v>0</v>
      </c>
      <c r="Z212" s="42">
        <v>0</v>
      </c>
      <c r="AA212" s="45">
        <v>5952739</v>
      </c>
      <c r="AB212" s="42">
        <v>5862137</v>
      </c>
      <c r="AC212" s="42">
        <v>90602</v>
      </c>
      <c r="AD212" s="46">
        <v>1.54554559199145E-2</v>
      </c>
      <c r="AE212" s="6"/>
      <c r="AG212" s="8">
        <v>206</v>
      </c>
    </row>
    <row r="213" spans="1:33" ht="13.5" x14ac:dyDescent="0.35">
      <c r="A213" s="39">
        <v>10004340</v>
      </c>
      <c r="B213" s="39" t="s">
        <v>364</v>
      </c>
      <c r="C213" s="40" t="s">
        <v>365</v>
      </c>
      <c r="D213" s="41" t="s">
        <v>69</v>
      </c>
      <c r="E213" s="42">
        <v>91127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v>0</v>
      </c>
      <c r="O213" s="43" t="s">
        <v>62</v>
      </c>
      <c r="P213" s="43">
        <v>20402</v>
      </c>
      <c r="Q213" s="42">
        <v>111529</v>
      </c>
      <c r="R213" s="43">
        <v>3308</v>
      </c>
      <c r="S213" s="43">
        <v>1088</v>
      </c>
      <c r="T213" s="43">
        <v>63809</v>
      </c>
      <c r="U213" s="43">
        <v>1000</v>
      </c>
      <c r="V213" s="44">
        <v>4421</v>
      </c>
      <c r="W213" s="42">
        <v>73626</v>
      </c>
      <c r="X213" s="43">
        <v>0</v>
      </c>
      <c r="Y213" s="43">
        <v>0</v>
      </c>
      <c r="Z213" s="42">
        <v>0</v>
      </c>
      <c r="AA213" s="45">
        <v>185155</v>
      </c>
      <c r="AB213" s="42">
        <v>180195</v>
      </c>
      <c r="AC213" s="42">
        <v>4960</v>
      </c>
      <c r="AD213" s="46">
        <v>2.75257360082133E-2</v>
      </c>
      <c r="AE213" s="6"/>
      <c r="AG213" s="8">
        <v>207</v>
      </c>
    </row>
    <row r="214" spans="1:33" ht="13.5" x14ac:dyDescent="0.35">
      <c r="A214" s="39">
        <v>10004375</v>
      </c>
      <c r="B214" s="39" t="s">
        <v>366</v>
      </c>
      <c r="C214" s="40"/>
      <c r="D214" s="41" t="s">
        <v>69</v>
      </c>
      <c r="E214" s="42">
        <v>69436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v>0</v>
      </c>
      <c r="O214" s="43" t="s">
        <v>62</v>
      </c>
      <c r="P214" s="43">
        <v>30746</v>
      </c>
      <c r="Q214" s="42">
        <v>100182</v>
      </c>
      <c r="R214" s="43">
        <v>9097</v>
      </c>
      <c r="S214" s="43">
        <v>397</v>
      </c>
      <c r="T214" s="43">
        <v>10165</v>
      </c>
      <c r="U214" s="43">
        <v>4098</v>
      </c>
      <c r="V214" s="44">
        <v>3924</v>
      </c>
      <c r="W214" s="42">
        <v>27681</v>
      </c>
      <c r="X214" s="43">
        <v>0</v>
      </c>
      <c r="Y214" s="43">
        <v>0</v>
      </c>
      <c r="Z214" s="42">
        <v>0</v>
      </c>
      <c r="AA214" s="45">
        <v>127863</v>
      </c>
      <c r="AB214" s="42">
        <v>112857</v>
      </c>
      <c r="AC214" s="42">
        <v>15006</v>
      </c>
      <c r="AD214" s="46">
        <v>0.132964725271804</v>
      </c>
      <c r="AE214" s="6"/>
      <c r="AG214" s="8">
        <v>208</v>
      </c>
    </row>
    <row r="215" spans="1:33" ht="13.5" x14ac:dyDescent="0.35">
      <c r="A215" s="39">
        <v>10023777</v>
      </c>
      <c r="B215" s="39" t="s">
        <v>367</v>
      </c>
      <c r="C215" s="40"/>
      <c r="D215" s="41" t="s">
        <v>67</v>
      </c>
      <c r="E215" s="42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  <c r="O215" s="43" t="s">
        <v>62</v>
      </c>
      <c r="P215" s="43">
        <v>220093</v>
      </c>
      <c r="Q215" s="42">
        <v>220093</v>
      </c>
      <c r="R215" s="43">
        <v>79898</v>
      </c>
      <c r="S215" s="43">
        <v>8333</v>
      </c>
      <c r="T215" s="43">
        <v>3090</v>
      </c>
      <c r="U215" s="43">
        <v>16367</v>
      </c>
      <c r="V215" s="44">
        <v>19374</v>
      </c>
      <c r="W215" s="42">
        <v>127062</v>
      </c>
      <c r="X215" s="43">
        <v>0</v>
      </c>
      <c r="Y215" s="43">
        <v>0</v>
      </c>
      <c r="Z215" s="42">
        <v>0</v>
      </c>
      <c r="AA215" s="45">
        <v>347155</v>
      </c>
      <c r="AB215" s="42">
        <v>273341</v>
      </c>
      <c r="AC215" s="42">
        <v>73814</v>
      </c>
      <c r="AD215" s="46">
        <v>0.27004364511727103</v>
      </c>
      <c r="AE215" s="6"/>
      <c r="AG215" s="8">
        <v>209</v>
      </c>
    </row>
    <row r="216" spans="1:33" ht="13.5" x14ac:dyDescent="0.35">
      <c r="A216" s="39">
        <v>10023454</v>
      </c>
      <c r="B216" s="39" t="s">
        <v>368</v>
      </c>
      <c r="C216" s="40"/>
      <c r="D216" s="41" t="s">
        <v>69</v>
      </c>
      <c r="E216" s="42">
        <v>0</v>
      </c>
      <c r="F216" s="43">
        <v>0</v>
      </c>
      <c r="G216" s="43">
        <v>0</v>
      </c>
      <c r="H216" s="43">
        <v>0</v>
      </c>
      <c r="I216" s="43">
        <v>716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 t="s">
        <v>62</v>
      </c>
      <c r="P216" s="43">
        <v>1098</v>
      </c>
      <c r="Q216" s="42">
        <v>1814</v>
      </c>
      <c r="R216" s="43">
        <v>13401</v>
      </c>
      <c r="S216" s="43">
        <v>1243</v>
      </c>
      <c r="T216" s="43">
        <v>2186</v>
      </c>
      <c r="U216" s="43">
        <v>8082</v>
      </c>
      <c r="V216" s="44">
        <v>1242</v>
      </c>
      <c r="W216" s="42">
        <v>26154</v>
      </c>
      <c r="X216" s="43">
        <v>0</v>
      </c>
      <c r="Y216" s="43">
        <v>0</v>
      </c>
      <c r="Z216" s="42">
        <v>0</v>
      </c>
      <c r="AA216" s="45">
        <v>27968</v>
      </c>
      <c r="AB216" s="42">
        <v>34110</v>
      </c>
      <c r="AC216" s="42">
        <v>-6142</v>
      </c>
      <c r="AD216" s="46">
        <v>-0.18006449721489301</v>
      </c>
      <c r="AE216" s="6"/>
      <c r="AG216" s="8">
        <v>210</v>
      </c>
    </row>
    <row r="217" spans="1:33" ht="13.5" x14ac:dyDescent="0.35">
      <c r="A217" s="39">
        <v>10004432</v>
      </c>
      <c r="B217" s="39" t="s">
        <v>369</v>
      </c>
      <c r="C217" s="40" t="s">
        <v>370</v>
      </c>
      <c r="D217" s="41" t="s">
        <v>67</v>
      </c>
      <c r="E217" s="42">
        <v>4653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v>0</v>
      </c>
      <c r="O217" s="43" t="s">
        <v>62</v>
      </c>
      <c r="P217" s="43">
        <v>7333</v>
      </c>
      <c r="Q217" s="42">
        <v>11986</v>
      </c>
      <c r="R217" s="43">
        <v>2561</v>
      </c>
      <c r="S217" s="43">
        <v>0</v>
      </c>
      <c r="T217" s="43">
        <v>3862</v>
      </c>
      <c r="U217" s="43">
        <v>1000</v>
      </c>
      <c r="V217" s="44">
        <v>1093</v>
      </c>
      <c r="W217" s="42">
        <v>8516</v>
      </c>
      <c r="X217" s="43">
        <v>0</v>
      </c>
      <c r="Y217" s="43">
        <v>0</v>
      </c>
      <c r="Z217" s="42">
        <v>0</v>
      </c>
      <c r="AA217" s="45">
        <v>20502</v>
      </c>
      <c r="AB217" s="42">
        <v>24227</v>
      </c>
      <c r="AC217" s="42">
        <v>-3725</v>
      </c>
      <c r="AD217" s="46">
        <v>-0.15375407603087499</v>
      </c>
      <c r="AE217" s="6"/>
      <c r="AG217" s="8">
        <v>211</v>
      </c>
    </row>
    <row r="218" spans="1:33" ht="13.5" x14ac:dyDescent="0.35">
      <c r="A218" s="39">
        <v>10004442</v>
      </c>
      <c r="B218" s="39" t="s">
        <v>371</v>
      </c>
      <c r="C218" s="40"/>
      <c r="D218" s="41" t="s">
        <v>94</v>
      </c>
      <c r="E218" s="42">
        <v>104861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 t="s">
        <v>62</v>
      </c>
      <c r="P218" s="43">
        <v>10677</v>
      </c>
      <c r="Q218" s="42">
        <v>115538</v>
      </c>
      <c r="R218" s="43">
        <v>36941</v>
      </c>
      <c r="S218" s="43">
        <v>4887</v>
      </c>
      <c r="T218" s="43">
        <v>15502</v>
      </c>
      <c r="U218" s="43">
        <v>7565</v>
      </c>
      <c r="V218" s="44">
        <v>4769</v>
      </c>
      <c r="W218" s="42">
        <v>69664</v>
      </c>
      <c r="X218" s="43">
        <v>0</v>
      </c>
      <c r="Y218" s="43">
        <v>0</v>
      </c>
      <c r="Z218" s="42">
        <v>0</v>
      </c>
      <c r="AA218" s="45">
        <v>185202</v>
      </c>
      <c r="AB218" s="42">
        <v>165842</v>
      </c>
      <c r="AC218" s="42">
        <v>19360</v>
      </c>
      <c r="AD218" s="46">
        <v>0.116737617732541</v>
      </c>
      <c r="AE218" s="6"/>
      <c r="AG218" s="8">
        <v>212</v>
      </c>
    </row>
    <row r="219" spans="1:33" ht="13.5" x14ac:dyDescent="0.35">
      <c r="A219" s="39">
        <v>10004478</v>
      </c>
      <c r="B219" s="39" t="s">
        <v>372</v>
      </c>
      <c r="C219" s="40"/>
      <c r="D219" s="41" t="s">
        <v>72</v>
      </c>
      <c r="E219" s="42">
        <v>481486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 t="s">
        <v>62</v>
      </c>
      <c r="P219" s="43">
        <v>76014</v>
      </c>
      <c r="Q219" s="42">
        <v>557500</v>
      </c>
      <c r="R219" s="43">
        <v>101484</v>
      </c>
      <c r="S219" s="43">
        <v>13726</v>
      </c>
      <c r="T219" s="43">
        <v>71293</v>
      </c>
      <c r="U219" s="43">
        <v>13428</v>
      </c>
      <c r="V219" s="44">
        <v>10780</v>
      </c>
      <c r="W219" s="42">
        <v>210711</v>
      </c>
      <c r="X219" s="43">
        <v>0</v>
      </c>
      <c r="Y219" s="43">
        <v>0</v>
      </c>
      <c r="Z219" s="42">
        <v>0</v>
      </c>
      <c r="AA219" s="45">
        <v>768211</v>
      </c>
      <c r="AB219" s="42">
        <v>826006</v>
      </c>
      <c r="AC219" s="42">
        <v>-57795</v>
      </c>
      <c r="AD219" s="46">
        <v>-6.9969225405142305E-2</v>
      </c>
      <c r="AE219" s="6"/>
      <c r="AG219" s="8">
        <v>213</v>
      </c>
    </row>
    <row r="220" spans="1:33" ht="13.5" x14ac:dyDescent="0.35">
      <c r="A220" s="39">
        <v>10001444</v>
      </c>
      <c r="B220" s="39" t="s">
        <v>373</v>
      </c>
      <c r="C220" s="40"/>
      <c r="D220" s="41" t="s">
        <v>67</v>
      </c>
      <c r="E220" s="42">
        <v>6079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 t="s">
        <v>62</v>
      </c>
      <c r="P220" s="43">
        <v>11790</v>
      </c>
      <c r="Q220" s="42">
        <v>17869</v>
      </c>
      <c r="R220" s="43">
        <v>8187</v>
      </c>
      <c r="S220" s="43">
        <v>576</v>
      </c>
      <c r="T220" s="43">
        <v>255</v>
      </c>
      <c r="U220" s="43">
        <v>3007</v>
      </c>
      <c r="V220" s="44">
        <v>944</v>
      </c>
      <c r="W220" s="42">
        <v>12969</v>
      </c>
      <c r="X220" s="43">
        <v>0</v>
      </c>
      <c r="Y220" s="43">
        <v>30000</v>
      </c>
      <c r="Z220" s="42">
        <v>30000</v>
      </c>
      <c r="AA220" s="45">
        <v>60838</v>
      </c>
      <c r="AB220" s="42">
        <v>57196</v>
      </c>
      <c r="AC220" s="42">
        <v>3642</v>
      </c>
      <c r="AD220" s="46">
        <v>6.36757815231834E-2</v>
      </c>
      <c r="AE220" s="6"/>
      <c r="AG220" s="8">
        <v>214</v>
      </c>
    </row>
    <row r="221" spans="1:33" ht="13.5" x14ac:dyDescent="0.35">
      <c r="A221" s="39">
        <v>10004511</v>
      </c>
      <c r="B221" s="39" t="s">
        <v>374</v>
      </c>
      <c r="C221" s="40" t="s">
        <v>375</v>
      </c>
      <c r="D221" s="41" t="s">
        <v>69</v>
      </c>
      <c r="E221" s="42">
        <v>37214</v>
      </c>
      <c r="F221" s="43">
        <v>0</v>
      </c>
      <c r="G221" s="43">
        <v>0</v>
      </c>
      <c r="H221" s="43">
        <v>0</v>
      </c>
      <c r="I221" s="43">
        <v>104150</v>
      </c>
      <c r="J221" s="43">
        <v>60279</v>
      </c>
      <c r="K221" s="43">
        <v>0</v>
      </c>
      <c r="L221" s="43">
        <v>0</v>
      </c>
      <c r="M221" s="43">
        <v>0</v>
      </c>
      <c r="N221" s="43">
        <v>0</v>
      </c>
      <c r="O221" s="43" t="s">
        <v>62</v>
      </c>
      <c r="P221" s="43">
        <v>0</v>
      </c>
      <c r="Q221" s="42">
        <v>201643</v>
      </c>
      <c r="R221" s="43">
        <v>0</v>
      </c>
      <c r="S221" s="43">
        <v>0</v>
      </c>
      <c r="T221" s="43">
        <v>0</v>
      </c>
      <c r="U221" s="43">
        <v>12992</v>
      </c>
      <c r="V221" s="44">
        <v>0</v>
      </c>
      <c r="W221" s="42">
        <v>12992</v>
      </c>
      <c r="X221" s="43">
        <v>3300375</v>
      </c>
      <c r="Y221" s="43">
        <v>0</v>
      </c>
      <c r="Z221" s="42">
        <v>3300375</v>
      </c>
      <c r="AA221" s="45">
        <v>3515010</v>
      </c>
      <c r="AB221" s="42">
        <v>3527334</v>
      </c>
      <c r="AC221" s="42">
        <v>-12324</v>
      </c>
      <c r="AD221" s="46">
        <v>-3.4938568335178902E-3</v>
      </c>
      <c r="AE221" s="6"/>
      <c r="AG221" s="8">
        <v>215</v>
      </c>
    </row>
    <row r="222" spans="1:33" ht="13.5" x14ac:dyDescent="0.35">
      <c r="A222" s="39">
        <v>10004538</v>
      </c>
      <c r="B222" s="39" t="s">
        <v>376</v>
      </c>
      <c r="C222" s="40"/>
      <c r="D222" s="41" t="s">
        <v>72</v>
      </c>
      <c r="E222" s="42"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v>0</v>
      </c>
      <c r="O222" s="43" t="s">
        <v>62</v>
      </c>
      <c r="P222" s="43">
        <v>138</v>
      </c>
      <c r="Q222" s="42">
        <v>138</v>
      </c>
      <c r="R222" s="43">
        <v>7171</v>
      </c>
      <c r="S222" s="43">
        <v>1472</v>
      </c>
      <c r="T222" s="43">
        <v>5770</v>
      </c>
      <c r="U222" s="43">
        <v>2360</v>
      </c>
      <c r="V222" s="44">
        <v>745</v>
      </c>
      <c r="W222" s="42">
        <v>17518</v>
      </c>
      <c r="X222" s="43">
        <v>0</v>
      </c>
      <c r="Y222" s="43">
        <v>0</v>
      </c>
      <c r="Z222" s="42">
        <v>0</v>
      </c>
      <c r="AA222" s="45">
        <v>17656</v>
      </c>
      <c r="AB222" s="42">
        <v>18543</v>
      </c>
      <c r="AC222" s="42">
        <v>-887</v>
      </c>
      <c r="AD222" s="46">
        <v>-4.7834762444049002E-2</v>
      </c>
      <c r="AE222" s="6"/>
      <c r="AG222" s="8">
        <v>216</v>
      </c>
    </row>
    <row r="223" spans="1:33" ht="94.5" x14ac:dyDescent="0.35">
      <c r="A223" s="39">
        <v>10004599</v>
      </c>
      <c r="B223" s="39" t="s">
        <v>377</v>
      </c>
      <c r="C223" s="40" t="s">
        <v>378</v>
      </c>
      <c r="D223" s="41" t="s">
        <v>119</v>
      </c>
      <c r="E223" s="42">
        <v>678334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v>0</v>
      </c>
      <c r="O223" s="43" t="s">
        <v>62</v>
      </c>
      <c r="P223" s="43">
        <v>490801</v>
      </c>
      <c r="Q223" s="42">
        <v>1169135</v>
      </c>
      <c r="R223" s="43">
        <v>369717</v>
      </c>
      <c r="S223" s="43">
        <v>63158</v>
      </c>
      <c r="T223" s="43">
        <v>182289</v>
      </c>
      <c r="U223" s="43">
        <v>87017</v>
      </c>
      <c r="V223" s="44">
        <v>42473</v>
      </c>
      <c r="W223" s="42">
        <v>744654</v>
      </c>
      <c r="X223" s="43">
        <v>0</v>
      </c>
      <c r="Y223" s="43">
        <v>0</v>
      </c>
      <c r="Z223" s="42">
        <v>0</v>
      </c>
      <c r="AA223" s="45">
        <v>1913789</v>
      </c>
      <c r="AB223" s="42">
        <v>1494479</v>
      </c>
      <c r="AC223" s="42">
        <v>419310</v>
      </c>
      <c r="AD223" s="46">
        <v>0.28057269456445999</v>
      </c>
      <c r="AE223" s="6"/>
      <c r="AG223" s="8">
        <v>217</v>
      </c>
    </row>
    <row r="224" spans="1:33" ht="13.5" x14ac:dyDescent="0.35">
      <c r="A224" s="39">
        <v>10004552</v>
      </c>
      <c r="B224" s="39" t="s">
        <v>379</v>
      </c>
      <c r="C224" s="40" t="s">
        <v>380</v>
      </c>
      <c r="D224" s="41" t="s">
        <v>72</v>
      </c>
      <c r="E224" s="42">
        <v>64354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v>0</v>
      </c>
      <c r="O224" s="43" t="s">
        <v>62</v>
      </c>
      <c r="P224" s="43">
        <v>42625</v>
      </c>
      <c r="Q224" s="42">
        <v>106979</v>
      </c>
      <c r="R224" s="43">
        <v>64039</v>
      </c>
      <c r="S224" s="43">
        <v>16227</v>
      </c>
      <c r="T224" s="43">
        <v>25876</v>
      </c>
      <c r="U224" s="43">
        <v>10095</v>
      </c>
      <c r="V224" s="44">
        <v>7650</v>
      </c>
      <c r="W224" s="42">
        <v>123887</v>
      </c>
      <c r="X224" s="43">
        <v>0</v>
      </c>
      <c r="Y224" s="43">
        <v>0</v>
      </c>
      <c r="Z224" s="42">
        <v>0</v>
      </c>
      <c r="AA224" s="45">
        <v>230866</v>
      </c>
      <c r="AB224" s="42">
        <v>195060</v>
      </c>
      <c r="AC224" s="42">
        <v>35806</v>
      </c>
      <c r="AD224" s="46">
        <v>0.18356403158002699</v>
      </c>
      <c r="AE224" s="6"/>
      <c r="AG224" s="8">
        <v>218</v>
      </c>
    </row>
    <row r="225" spans="1:33" ht="13.5" x14ac:dyDescent="0.35">
      <c r="A225" s="39">
        <v>10030129</v>
      </c>
      <c r="B225" s="39" t="s">
        <v>381</v>
      </c>
      <c r="C225" s="40"/>
      <c r="D225" s="41" t="s">
        <v>67</v>
      </c>
      <c r="E225" s="42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 t="s">
        <v>62</v>
      </c>
      <c r="P225" s="43">
        <v>410489</v>
      </c>
      <c r="Q225" s="42">
        <v>410489</v>
      </c>
      <c r="R225" s="43">
        <v>564944</v>
      </c>
      <c r="S225" s="43">
        <v>118554</v>
      </c>
      <c r="T225" s="43">
        <v>0</v>
      </c>
      <c r="U225" s="43">
        <v>21125</v>
      </c>
      <c r="V225" s="44">
        <v>37506</v>
      </c>
      <c r="W225" s="42">
        <v>742129</v>
      </c>
      <c r="X225" s="43">
        <v>0</v>
      </c>
      <c r="Y225" s="43">
        <v>0</v>
      </c>
      <c r="Z225" s="42">
        <v>0</v>
      </c>
      <c r="AA225" s="45">
        <v>1152618</v>
      </c>
      <c r="AB225" s="42">
        <v>855144</v>
      </c>
      <c r="AC225" s="42">
        <v>297474</v>
      </c>
      <c r="AD225" s="46">
        <v>0.34786421935954598</v>
      </c>
      <c r="AE225" s="6"/>
      <c r="AG225" s="8">
        <v>219</v>
      </c>
    </row>
    <row r="226" spans="1:33" ht="13.5" x14ac:dyDescent="0.35">
      <c r="A226" s="39">
        <v>10006963</v>
      </c>
      <c r="B226" s="39" t="s">
        <v>382</v>
      </c>
      <c r="C226" s="40"/>
      <c r="D226" s="41" t="s">
        <v>67</v>
      </c>
      <c r="E226" s="42">
        <v>15771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v>0</v>
      </c>
      <c r="O226" s="43" t="s">
        <v>62</v>
      </c>
      <c r="P226" s="43">
        <v>7778</v>
      </c>
      <c r="Q226" s="42">
        <v>23549</v>
      </c>
      <c r="R226" s="43">
        <v>14356</v>
      </c>
      <c r="S226" s="43">
        <v>2605</v>
      </c>
      <c r="T226" s="43">
        <v>16823</v>
      </c>
      <c r="U226" s="43">
        <v>2239</v>
      </c>
      <c r="V226" s="44">
        <v>2136</v>
      </c>
      <c r="W226" s="42">
        <v>38159</v>
      </c>
      <c r="X226" s="43">
        <v>0</v>
      </c>
      <c r="Y226" s="43">
        <v>0</v>
      </c>
      <c r="Z226" s="42">
        <v>0</v>
      </c>
      <c r="AA226" s="45">
        <v>61708</v>
      </c>
      <c r="AB226" s="42">
        <v>67512</v>
      </c>
      <c r="AC226" s="42">
        <v>-5804</v>
      </c>
      <c r="AD226" s="46">
        <v>-8.5969901647114599E-2</v>
      </c>
      <c r="AE226" s="6"/>
      <c r="AG226" s="8">
        <v>220</v>
      </c>
    </row>
    <row r="227" spans="1:33" ht="13.5" x14ac:dyDescent="0.35">
      <c r="A227" s="39">
        <v>10004576</v>
      </c>
      <c r="B227" s="39" t="s">
        <v>383</v>
      </c>
      <c r="C227" s="40" t="s">
        <v>384</v>
      </c>
      <c r="D227" s="41" t="s">
        <v>119</v>
      </c>
      <c r="E227" s="42">
        <v>241271</v>
      </c>
      <c r="F227" s="43">
        <v>94033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 t="s">
        <v>62</v>
      </c>
      <c r="P227" s="43">
        <v>660096</v>
      </c>
      <c r="Q227" s="42">
        <v>995400</v>
      </c>
      <c r="R227" s="43">
        <v>467967</v>
      </c>
      <c r="S227" s="43">
        <v>59572</v>
      </c>
      <c r="T227" s="43">
        <v>120928</v>
      </c>
      <c r="U227" s="43">
        <v>17616</v>
      </c>
      <c r="V227" s="44">
        <v>65970</v>
      </c>
      <c r="W227" s="42">
        <v>732053</v>
      </c>
      <c r="X227" s="43">
        <v>0</v>
      </c>
      <c r="Y227" s="43">
        <v>0</v>
      </c>
      <c r="Z227" s="42">
        <v>0</v>
      </c>
      <c r="AA227" s="45">
        <v>1727453</v>
      </c>
      <c r="AB227" s="42">
        <v>1413913</v>
      </c>
      <c r="AC227" s="42">
        <v>313540</v>
      </c>
      <c r="AD227" s="46">
        <v>0.22175338935281</v>
      </c>
      <c r="AE227" s="6"/>
      <c r="AG227" s="8">
        <v>221</v>
      </c>
    </row>
    <row r="228" spans="1:33" ht="13.5" x14ac:dyDescent="0.35">
      <c r="A228" s="39">
        <v>10004579</v>
      </c>
      <c r="B228" s="39" t="s">
        <v>385</v>
      </c>
      <c r="C228" s="40"/>
      <c r="D228" s="41" t="s">
        <v>78</v>
      </c>
      <c r="E228" s="42">
        <v>55467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v>0</v>
      </c>
      <c r="O228" s="43" t="s">
        <v>62</v>
      </c>
      <c r="P228" s="43">
        <v>57160</v>
      </c>
      <c r="Q228" s="42">
        <v>112627</v>
      </c>
      <c r="R228" s="43">
        <v>34554</v>
      </c>
      <c r="S228" s="43">
        <v>944</v>
      </c>
      <c r="T228" s="43">
        <v>23945</v>
      </c>
      <c r="U228" s="43">
        <v>5314</v>
      </c>
      <c r="V228" s="44">
        <v>18778</v>
      </c>
      <c r="W228" s="42">
        <v>83535</v>
      </c>
      <c r="X228" s="43">
        <v>0</v>
      </c>
      <c r="Y228" s="43">
        <v>0</v>
      </c>
      <c r="Z228" s="42">
        <v>0</v>
      </c>
      <c r="AA228" s="45">
        <v>196162</v>
      </c>
      <c r="AB228" s="42">
        <v>270970</v>
      </c>
      <c r="AC228" s="42">
        <v>-74808</v>
      </c>
      <c r="AD228" s="46">
        <v>-0.27607484223345802</v>
      </c>
      <c r="AE228" s="6"/>
      <c r="AG228" s="8">
        <v>222</v>
      </c>
    </row>
    <row r="229" spans="1:33" ht="13.5" x14ac:dyDescent="0.35">
      <c r="A229" s="39">
        <v>10067406</v>
      </c>
      <c r="B229" s="39" t="s">
        <v>386</v>
      </c>
      <c r="C229" s="40"/>
      <c r="D229" s="41" t="s">
        <v>85</v>
      </c>
      <c r="E229" s="42">
        <v>118545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80484</v>
      </c>
      <c r="L229" s="43">
        <v>0</v>
      </c>
      <c r="M229" s="43">
        <v>0</v>
      </c>
      <c r="N229" s="43">
        <v>0</v>
      </c>
      <c r="O229" s="43" t="s">
        <v>62</v>
      </c>
      <c r="P229" s="43">
        <v>0</v>
      </c>
      <c r="Q229" s="42">
        <v>199029</v>
      </c>
      <c r="R229" s="43">
        <v>9552</v>
      </c>
      <c r="S229" s="43">
        <v>479</v>
      </c>
      <c r="T229" s="43">
        <v>0</v>
      </c>
      <c r="U229" s="43">
        <v>1000</v>
      </c>
      <c r="V229" s="44">
        <v>1143</v>
      </c>
      <c r="W229" s="42">
        <v>12174</v>
      </c>
      <c r="X229" s="43">
        <v>0</v>
      </c>
      <c r="Y229" s="43">
        <v>0</v>
      </c>
      <c r="Z229" s="42">
        <v>0</v>
      </c>
      <c r="AA229" s="45">
        <v>211203</v>
      </c>
      <c r="AB229" s="42">
        <v>105592</v>
      </c>
      <c r="AC229" s="42">
        <v>105611</v>
      </c>
      <c r="AD229" s="46">
        <v>1.0001799378740801</v>
      </c>
      <c r="AE229" s="6"/>
      <c r="AG229" s="8">
        <v>223</v>
      </c>
    </row>
    <row r="230" spans="1:33" ht="13.5" x14ac:dyDescent="0.35">
      <c r="A230" s="39">
        <v>10004596</v>
      </c>
      <c r="B230" s="39" t="s">
        <v>387</v>
      </c>
      <c r="C230" s="40" t="s">
        <v>388</v>
      </c>
      <c r="D230" s="41" t="s">
        <v>69</v>
      </c>
      <c r="E230" s="42">
        <v>117200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v>0</v>
      </c>
      <c r="O230" s="43" t="s">
        <v>62</v>
      </c>
      <c r="P230" s="43">
        <v>37590</v>
      </c>
      <c r="Q230" s="42">
        <v>154790</v>
      </c>
      <c r="R230" s="43">
        <v>1072</v>
      </c>
      <c r="S230" s="43">
        <v>23</v>
      </c>
      <c r="T230" s="43">
        <v>29939</v>
      </c>
      <c r="U230" s="43">
        <v>1134</v>
      </c>
      <c r="V230" s="44">
        <v>3279</v>
      </c>
      <c r="W230" s="42">
        <v>35447</v>
      </c>
      <c r="X230" s="43">
        <v>0</v>
      </c>
      <c r="Y230" s="43">
        <v>0</v>
      </c>
      <c r="Z230" s="42">
        <v>0</v>
      </c>
      <c r="AA230" s="45">
        <v>190237</v>
      </c>
      <c r="AB230" s="42">
        <v>117858</v>
      </c>
      <c r="AC230" s="42">
        <v>72379</v>
      </c>
      <c r="AD230" s="46">
        <v>0.61412038215479603</v>
      </c>
      <c r="AE230" s="6"/>
      <c r="AG230" s="8">
        <v>224</v>
      </c>
    </row>
    <row r="231" spans="1:33" ht="27" x14ac:dyDescent="0.35">
      <c r="A231" s="39">
        <v>10004603</v>
      </c>
      <c r="B231" s="39" t="s">
        <v>389</v>
      </c>
      <c r="C231" s="40" t="s">
        <v>390</v>
      </c>
      <c r="D231" s="41" t="s">
        <v>85</v>
      </c>
      <c r="E231" s="42">
        <v>66476</v>
      </c>
      <c r="F231" s="43">
        <v>0</v>
      </c>
      <c r="G231" s="43">
        <v>0</v>
      </c>
      <c r="H231" s="43">
        <v>0</v>
      </c>
      <c r="I231" s="43">
        <v>0</v>
      </c>
      <c r="J231" s="43">
        <v>0</v>
      </c>
      <c r="K231" s="43">
        <v>0</v>
      </c>
      <c r="L231" s="43">
        <v>0</v>
      </c>
      <c r="M231" s="43">
        <v>0</v>
      </c>
      <c r="N231" s="43">
        <v>0</v>
      </c>
      <c r="O231" s="43" t="s">
        <v>62</v>
      </c>
      <c r="P231" s="43">
        <v>52954</v>
      </c>
      <c r="Q231" s="42">
        <v>119430</v>
      </c>
      <c r="R231" s="43">
        <v>36011</v>
      </c>
      <c r="S231" s="43">
        <v>4891</v>
      </c>
      <c r="T231" s="43">
        <v>24331</v>
      </c>
      <c r="U231" s="43">
        <v>6140</v>
      </c>
      <c r="V231" s="44">
        <v>6756</v>
      </c>
      <c r="W231" s="42">
        <v>78129</v>
      </c>
      <c r="X231" s="43">
        <v>0</v>
      </c>
      <c r="Y231" s="43">
        <v>0</v>
      </c>
      <c r="Z231" s="42">
        <v>0</v>
      </c>
      <c r="AA231" s="45">
        <v>197559</v>
      </c>
      <c r="AB231" s="42">
        <v>175424</v>
      </c>
      <c r="AC231" s="42">
        <v>22135</v>
      </c>
      <c r="AD231" s="46">
        <v>0.12617999817584799</v>
      </c>
      <c r="AE231" s="6"/>
      <c r="AG231" s="8">
        <v>225</v>
      </c>
    </row>
    <row r="232" spans="1:33" ht="13.5" x14ac:dyDescent="0.35">
      <c r="A232" s="39">
        <v>10007799</v>
      </c>
      <c r="B232" s="39" t="s">
        <v>391</v>
      </c>
      <c r="C232" s="40" t="s">
        <v>392</v>
      </c>
      <c r="D232" s="41" t="s">
        <v>119</v>
      </c>
      <c r="E232" s="42">
        <v>24589285</v>
      </c>
      <c r="F232" s="43">
        <v>70265</v>
      </c>
      <c r="G232" s="43">
        <v>665317</v>
      </c>
      <c r="H232" s="43">
        <v>763950</v>
      </c>
      <c r="I232" s="43">
        <v>142474</v>
      </c>
      <c r="J232" s="43">
        <v>325906</v>
      </c>
      <c r="K232" s="43">
        <v>0</v>
      </c>
      <c r="L232" s="43">
        <v>830819</v>
      </c>
      <c r="M232" s="43">
        <v>53789</v>
      </c>
      <c r="N232" s="43">
        <v>237564</v>
      </c>
      <c r="O232" s="43" t="s">
        <v>62</v>
      </c>
      <c r="P232" s="43">
        <v>0</v>
      </c>
      <c r="Q232" s="42">
        <v>27679369</v>
      </c>
      <c r="R232" s="43">
        <v>421188</v>
      </c>
      <c r="S232" s="43">
        <v>10156</v>
      </c>
      <c r="T232" s="43">
        <v>12397</v>
      </c>
      <c r="U232" s="43">
        <v>440547</v>
      </c>
      <c r="V232" s="44">
        <v>281466</v>
      </c>
      <c r="W232" s="42">
        <v>1165754</v>
      </c>
      <c r="X232" s="43">
        <v>0</v>
      </c>
      <c r="Y232" s="43">
        <v>0</v>
      </c>
      <c r="Z232" s="42">
        <v>0</v>
      </c>
      <c r="AA232" s="45">
        <v>28845123</v>
      </c>
      <c r="AB232" s="42">
        <v>27423087</v>
      </c>
      <c r="AC232" s="42">
        <v>1422036</v>
      </c>
      <c r="AD232" s="46">
        <v>5.1855431155507802E-2</v>
      </c>
      <c r="AE232" s="6"/>
      <c r="AG232" s="8">
        <v>226</v>
      </c>
    </row>
    <row r="233" spans="1:33" ht="13.5" x14ac:dyDescent="0.35">
      <c r="A233" s="39">
        <v>10004607</v>
      </c>
      <c r="B233" s="39" t="s">
        <v>393</v>
      </c>
      <c r="C233" s="40" t="s">
        <v>393</v>
      </c>
      <c r="D233" s="41" t="s">
        <v>67</v>
      </c>
      <c r="E233" s="42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v>0</v>
      </c>
      <c r="O233" s="43" t="s">
        <v>62</v>
      </c>
      <c r="P233" s="43">
        <v>0</v>
      </c>
      <c r="Q233" s="42">
        <v>0</v>
      </c>
      <c r="R233" s="43">
        <v>0</v>
      </c>
      <c r="S233" s="43">
        <v>0</v>
      </c>
      <c r="T233" s="43">
        <v>0</v>
      </c>
      <c r="U233" s="43">
        <v>0</v>
      </c>
      <c r="V233" s="44">
        <v>0</v>
      </c>
      <c r="W233" s="42">
        <v>0</v>
      </c>
      <c r="X233" s="43">
        <v>0</v>
      </c>
      <c r="Y233" s="43">
        <v>0</v>
      </c>
      <c r="Z233" s="42">
        <v>0</v>
      </c>
      <c r="AA233" s="45">
        <v>0</v>
      </c>
      <c r="AB233" s="42"/>
      <c r="AC233" s="42"/>
      <c r="AD233" s="46"/>
      <c r="AE233" s="6"/>
      <c r="AG233" s="8">
        <v>227</v>
      </c>
    </row>
    <row r="234" spans="1:33" ht="13.5" x14ac:dyDescent="0.35">
      <c r="A234" s="39">
        <v>10007832</v>
      </c>
      <c r="B234" s="39" t="s">
        <v>394</v>
      </c>
      <c r="C234" s="40"/>
      <c r="D234" s="41" t="s">
        <v>85</v>
      </c>
      <c r="E234" s="42">
        <v>8191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51402</v>
      </c>
      <c r="L234" s="43">
        <v>0</v>
      </c>
      <c r="M234" s="43">
        <v>0</v>
      </c>
      <c r="N234" s="43">
        <v>0</v>
      </c>
      <c r="O234" s="43" t="s">
        <v>62</v>
      </c>
      <c r="P234" s="43">
        <v>18507</v>
      </c>
      <c r="Q234" s="42">
        <v>78100</v>
      </c>
      <c r="R234" s="43">
        <v>234477</v>
      </c>
      <c r="S234" s="43">
        <v>60081</v>
      </c>
      <c r="T234" s="43">
        <v>56540</v>
      </c>
      <c r="U234" s="43">
        <v>53138</v>
      </c>
      <c r="V234" s="44">
        <v>36661</v>
      </c>
      <c r="W234" s="42">
        <v>440897</v>
      </c>
      <c r="X234" s="43">
        <v>0</v>
      </c>
      <c r="Y234" s="43">
        <v>0</v>
      </c>
      <c r="Z234" s="42">
        <v>0</v>
      </c>
      <c r="AA234" s="45">
        <v>518997</v>
      </c>
      <c r="AB234" s="42">
        <v>481055</v>
      </c>
      <c r="AC234" s="42">
        <v>37942</v>
      </c>
      <c r="AD234" s="46">
        <v>7.8872478198958498E-2</v>
      </c>
      <c r="AE234" s="6"/>
      <c r="AG234" s="8">
        <v>228</v>
      </c>
    </row>
    <row r="235" spans="1:33" ht="13.5" x14ac:dyDescent="0.35">
      <c r="A235" s="39">
        <v>10004686</v>
      </c>
      <c r="B235" s="39" t="s">
        <v>395</v>
      </c>
      <c r="C235" s="40"/>
      <c r="D235" s="41" t="s">
        <v>69</v>
      </c>
      <c r="E235" s="42">
        <v>108613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v>0</v>
      </c>
      <c r="O235" s="43" t="s">
        <v>62</v>
      </c>
      <c r="P235" s="43">
        <v>36690</v>
      </c>
      <c r="Q235" s="42">
        <v>145303</v>
      </c>
      <c r="R235" s="43">
        <v>31930</v>
      </c>
      <c r="S235" s="43">
        <v>1412</v>
      </c>
      <c r="T235" s="43">
        <v>10173</v>
      </c>
      <c r="U235" s="43">
        <v>3611</v>
      </c>
      <c r="V235" s="44">
        <v>4769</v>
      </c>
      <c r="W235" s="42">
        <v>51895</v>
      </c>
      <c r="X235" s="43">
        <v>0</v>
      </c>
      <c r="Y235" s="43">
        <v>0</v>
      </c>
      <c r="Z235" s="42">
        <v>0</v>
      </c>
      <c r="AA235" s="45">
        <v>197198</v>
      </c>
      <c r="AB235" s="42">
        <v>337018</v>
      </c>
      <c r="AC235" s="42">
        <v>-139820</v>
      </c>
      <c r="AD235" s="46">
        <v>-0.41487398299200601</v>
      </c>
      <c r="AE235" s="6"/>
      <c r="AG235" s="8">
        <v>229</v>
      </c>
    </row>
    <row r="236" spans="1:33" ht="13.5" x14ac:dyDescent="0.35">
      <c r="A236" s="39">
        <v>10004690</v>
      </c>
      <c r="B236" s="39" t="s">
        <v>396</v>
      </c>
      <c r="C236" s="40" t="s">
        <v>397</v>
      </c>
      <c r="D236" s="41" t="s">
        <v>82</v>
      </c>
      <c r="E236" s="42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v>0</v>
      </c>
      <c r="O236" s="43" t="s">
        <v>62</v>
      </c>
      <c r="P236" s="43">
        <v>126613</v>
      </c>
      <c r="Q236" s="42">
        <v>126613</v>
      </c>
      <c r="R236" s="43">
        <v>29099</v>
      </c>
      <c r="S236" s="43">
        <v>3035</v>
      </c>
      <c r="T236" s="43">
        <v>0</v>
      </c>
      <c r="U236" s="43">
        <v>1000</v>
      </c>
      <c r="V236" s="44">
        <v>4471</v>
      </c>
      <c r="W236" s="42">
        <v>37605</v>
      </c>
      <c r="X236" s="43">
        <v>0</v>
      </c>
      <c r="Y236" s="43">
        <v>0</v>
      </c>
      <c r="Z236" s="42">
        <v>0</v>
      </c>
      <c r="AA236" s="45">
        <v>164218</v>
      </c>
      <c r="AB236" s="42">
        <v>117999</v>
      </c>
      <c r="AC236" s="42">
        <v>46219</v>
      </c>
      <c r="AD236" s="46">
        <v>0.391689760082713</v>
      </c>
      <c r="AE236" s="6"/>
      <c r="AG236" s="8">
        <v>230</v>
      </c>
    </row>
    <row r="237" spans="1:33" ht="13.5" x14ac:dyDescent="0.35">
      <c r="A237" s="39">
        <v>10004721</v>
      </c>
      <c r="B237" s="39" t="s">
        <v>398</v>
      </c>
      <c r="C237" s="40"/>
      <c r="D237" s="41" t="s">
        <v>69</v>
      </c>
      <c r="E237" s="42">
        <v>33588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v>0</v>
      </c>
      <c r="O237" s="43" t="s">
        <v>62</v>
      </c>
      <c r="P237" s="43">
        <v>8009</v>
      </c>
      <c r="Q237" s="42">
        <v>41597</v>
      </c>
      <c r="R237" s="43">
        <v>4321</v>
      </c>
      <c r="S237" s="43">
        <v>864</v>
      </c>
      <c r="T237" s="43">
        <v>13903</v>
      </c>
      <c r="U237" s="43">
        <v>1000</v>
      </c>
      <c r="V237" s="44">
        <v>1540</v>
      </c>
      <c r="W237" s="42">
        <v>21628</v>
      </c>
      <c r="X237" s="43">
        <v>0</v>
      </c>
      <c r="Y237" s="43">
        <v>0</v>
      </c>
      <c r="Z237" s="42">
        <v>0</v>
      </c>
      <c r="AA237" s="45">
        <v>63225</v>
      </c>
      <c r="AB237" s="42">
        <v>64063</v>
      </c>
      <c r="AC237" s="42">
        <v>-838</v>
      </c>
      <c r="AD237" s="46">
        <v>-1.30808735151335E-2</v>
      </c>
      <c r="AE237" s="6"/>
      <c r="AG237" s="8">
        <v>231</v>
      </c>
    </row>
    <row r="238" spans="1:33" ht="13.5" x14ac:dyDescent="0.35">
      <c r="A238" s="39">
        <v>10004718</v>
      </c>
      <c r="B238" s="39" t="s">
        <v>399</v>
      </c>
      <c r="C238" s="40"/>
      <c r="D238" s="41" t="s">
        <v>85</v>
      </c>
      <c r="E238" s="42">
        <v>24677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 t="s">
        <v>62</v>
      </c>
      <c r="P238" s="43">
        <v>42352</v>
      </c>
      <c r="Q238" s="42">
        <v>67029</v>
      </c>
      <c r="R238" s="43">
        <v>46662</v>
      </c>
      <c r="S238" s="43">
        <v>10020</v>
      </c>
      <c r="T238" s="43">
        <v>26648</v>
      </c>
      <c r="U238" s="43">
        <v>8006</v>
      </c>
      <c r="V238" s="44">
        <v>6458</v>
      </c>
      <c r="W238" s="42">
        <v>97794</v>
      </c>
      <c r="X238" s="43">
        <v>0</v>
      </c>
      <c r="Y238" s="43">
        <v>0</v>
      </c>
      <c r="Z238" s="42">
        <v>0</v>
      </c>
      <c r="AA238" s="45">
        <v>164823</v>
      </c>
      <c r="AB238" s="42">
        <v>146452</v>
      </c>
      <c r="AC238" s="42">
        <v>18371</v>
      </c>
      <c r="AD238" s="46">
        <v>0.12544041733810399</v>
      </c>
      <c r="AE238" s="6"/>
      <c r="AG238" s="8">
        <v>232</v>
      </c>
    </row>
    <row r="239" spans="1:33" ht="27" x14ac:dyDescent="0.35">
      <c r="A239" s="39">
        <v>10007138</v>
      </c>
      <c r="B239" s="39" t="s">
        <v>400</v>
      </c>
      <c r="C239" s="40" t="s">
        <v>401</v>
      </c>
      <c r="D239" s="41" t="s">
        <v>94</v>
      </c>
      <c r="E239" s="42">
        <v>2142673</v>
      </c>
      <c r="F239" s="43">
        <v>378175</v>
      </c>
      <c r="G239" s="43">
        <v>0</v>
      </c>
      <c r="H239" s="43">
        <v>0</v>
      </c>
      <c r="I239" s="43">
        <v>16891</v>
      </c>
      <c r="J239" s="43">
        <v>114480</v>
      </c>
      <c r="K239" s="43">
        <v>6763</v>
      </c>
      <c r="L239" s="43">
        <v>0</v>
      </c>
      <c r="M239" s="43">
        <v>0</v>
      </c>
      <c r="N239" s="43">
        <v>0</v>
      </c>
      <c r="O239" s="43" t="s">
        <v>62</v>
      </c>
      <c r="P239" s="43">
        <v>42079</v>
      </c>
      <c r="Q239" s="42">
        <v>2701061</v>
      </c>
      <c r="R239" s="43">
        <v>1399299</v>
      </c>
      <c r="S239" s="43">
        <v>259587</v>
      </c>
      <c r="T239" s="43">
        <v>220955</v>
      </c>
      <c r="U239" s="43">
        <v>209806</v>
      </c>
      <c r="V239" s="44">
        <v>215595</v>
      </c>
      <c r="W239" s="42">
        <v>2305242</v>
      </c>
      <c r="X239" s="43">
        <v>0</v>
      </c>
      <c r="Y239" s="43">
        <v>0</v>
      </c>
      <c r="Z239" s="42">
        <v>0</v>
      </c>
      <c r="AA239" s="45">
        <v>5006303</v>
      </c>
      <c r="AB239" s="42">
        <v>4254278</v>
      </c>
      <c r="AC239" s="42">
        <v>752025</v>
      </c>
      <c r="AD239" s="46">
        <v>0.17676912510183901</v>
      </c>
      <c r="AE239" s="6"/>
      <c r="AG239" s="8">
        <v>233</v>
      </c>
    </row>
    <row r="240" spans="1:33" ht="13.5" x14ac:dyDescent="0.35">
      <c r="A240" s="39">
        <v>10007011</v>
      </c>
      <c r="B240" s="39" t="s">
        <v>402</v>
      </c>
      <c r="C240" s="40"/>
      <c r="D240" s="41" t="s">
        <v>94</v>
      </c>
      <c r="E240" s="42">
        <v>21404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43" t="s">
        <v>62</v>
      </c>
      <c r="P240" s="43">
        <v>18904</v>
      </c>
      <c r="Q240" s="42">
        <v>40308</v>
      </c>
      <c r="R240" s="43">
        <v>6317</v>
      </c>
      <c r="S240" s="43">
        <v>530</v>
      </c>
      <c r="T240" s="43">
        <v>18152</v>
      </c>
      <c r="U240" s="43">
        <v>2578</v>
      </c>
      <c r="V240" s="44">
        <v>2782</v>
      </c>
      <c r="W240" s="42">
        <v>30359</v>
      </c>
      <c r="X240" s="43">
        <v>0</v>
      </c>
      <c r="Y240" s="43">
        <v>0</v>
      </c>
      <c r="Z240" s="42">
        <v>0</v>
      </c>
      <c r="AA240" s="45">
        <v>70667</v>
      </c>
      <c r="AB240" s="42">
        <v>68341</v>
      </c>
      <c r="AC240" s="42">
        <v>2326</v>
      </c>
      <c r="AD240" s="46">
        <v>3.4035205806177797E-2</v>
      </c>
      <c r="AE240" s="6"/>
      <c r="AG240" s="8">
        <v>234</v>
      </c>
    </row>
    <row r="241" spans="1:33" ht="27" x14ac:dyDescent="0.35">
      <c r="A241" s="39">
        <v>10048199</v>
      </c>
      <c r="B241" s="39" t="s">
        <v>403</v>
      </c>
      <c r="C241" s="40" t="s">
        <v>404</v>
      </c>
      <c r="D241" s="41" t="s">
        <v>67</v>
      </c>
      <c r="E241" s="42">
        <v>52342</v>
      </c>
      <c r="F241" s="43">
        <v>0</v>
      </c>
      <c r="G241" s="43">
        <v>0</v>
      </c>
      <c r="H241" s="43">
        <v>0</v>
      </c>
      <c r="I241" s="43">
        <v>50499</v>
      </c>
      <c r="J241" s="43">
        <v>5261</v>
      </c>
      <c r="K241" s="43">
        <v>0</v>
      </c>
      <c r="L241" s="43">
        <v>0</v>
      </c>
      <c r="M241" s="43">
        <v>0</v>
      </c>
      <c r="N241" s="43">
        <v>0</v>
      </c>
      <c r="O241" s="43" t="s">
        <v>62</v>
      </c>
      <c r="P241" s="43">
        <v>1260</v>
      </c>
      <c r="Q241" s="42">
        <v>109362</v>
      </c>
      <c r="R241" s="43">
        <v>7546</v>
      </c>
      <c r="S241" s="43">
        <v>187</v>
      </c>
      <c r="T241" s="43">
        <v>164631</v>
      </c>
      <c r="U241" s="43">
        <v>31521</v>
      </c>
      <c r="V241" s="44">
        <v>13959</v>
      </c>
      <c r="W241" s="42">
        <v>217844</v>
      </c>
      <c r="X241" s="43">
        <v>0</v>
      </c>
      <c r="Y241" s="43">
        <v>0</v>
      </c>
      <c r="Z241" s="42">
        <v>0</v>
      </c>
      <c r="AA241" s="45">
        <v>327206</v>
      </c>
      <c r="AB241" s="42">
        <v>28077</v>
      </c>
      <c r="AC241" s="42">
        <v>299129</v>
      </c>
      <c r="AD241" s="46">
        <v>10.653880400327701</v>
      </c>
      <c r="AE241" s="6"/>
      <c r="AG241" s="8">
        <v>235</v>
      </c>
    </row>
    <row r="242" spans="1:33" ht="13.5" x14ac:dyDescent="0.35">
      <c r="A242" s="39">
        <v>10001503</v>
      </c>
      <c r="B242" s="39" t="s">
        <v>405</v>
      </c>
      <c r="C242" s="40"/>
      <c r="D242" s="41" t="s">
        <v>119</v>
      </c>
      <c r="E242" s="42">
        <v>70938</v>
      </c>
      <c r="F242" s="43">
        <v>0</v>
      </c>
      <c r="G242" s="43">
        <v>0</v>
      </c>
      <c r="H242" s="43">
        <v>0</v>
      </c>
      <c r="I242" s="43">
        <v>0</v>
      </c>
      <c r="J242" s="43">
        <v>30825</v>
      </c>
      <c r="K242" s="43">
        <v>0</v>
      </c>
      <c r="L242" s="43">
        <v>0</v>
      </c>
      <c r="M242" s="43">
        <v>0</v>
      </c>
      <c r="N242" s="43">
        <v>0</v>
      </c>
      <c r="O242" s="43" t="s">
        <v>62</v>
      </c>
      <c r="P242" s="43">
        <v>0</v>
      </c>
      <c r="Q242" s="42">
        <v>101763</v>
      </c>
      <c r="R242" s="43">
        <v>64003</v>
      </c>
      <c r="S242" s="43">
        <v>14387</v>
      </c>
      <c r="T242" s="43">
        <v>1545</v>
      </c>
      <c r="U242" s="43">
        <v>37722</v>
      </c>
      <c r="V242" s="44">
        <v>9190</v>
      </c>
      <c r="W242" s="42">
        <v>126847</v>
      </c>
      <c r="X242" s="43">
        <v>0</v>
      </c>
      <c r="Y242" s="43">
        <v>0</v>
      </c>
      <c r="Z242" s="42">
        <v>0</v>
      </c>
      <c r="AA242" s="45">
        <v>228610</v>
      </c>
      <c r="AB242" s="42">
        <v>199974</v>
      </c>
      <c r="AC242" s="42">
        <v>28636</v>
      </c>
      <c r="AD242" s="46">
        <v>0.143198615820057</v>
      </c>
      <c r="AE242" s="6"/>
      <c r="AG242" s="8">
        <v>236</v>
      </c>
    </row>
    <row r="243" spans="1:33" ht="13.5" x14ac:dyDescent="0.35">
      <c r="A243" s="39">
        <v>10008816</v>
      </c>
      <c r="B243" s="39" t="s">
        <v>406</v>
      </c>
      <c r="C243" s="40" t="s">
        <v>406</v>
      </c>
      <c r="D243" s="41" t="s">
        <v>91</v>
      </c>
      <c r="E243" s="42">
        <v>26850</v>
      </c>
      <c r="F243" s="43">
        <v>0</v>
      </c>
      <c r="G243" s="43">
        <v>0</v>
      </c>
      <c r="H243" s="43">
        <v>0</v>
      </c>
      <c r="I243" s="43">
        <v>4092</v>
      </c>
      <c r="J243" s="43">
        <v>0</v>
      </c>
      <c r="K243" s="43">
        <v>0</v>
      </c>
      <c r="L243" s="43">
        <v>0</v>
      </c>
      <c r="M243" s="43">
        <v>0</v>
      </c>
      <c r="N243" s="43">
        <v>0</v>
      </c>
      <c r="O243" s="43" t="s">
        <v>62</v>
      </c>
      <c r="P243" s="43">
        <v>7177</v>
      </c>
      <c r="Q243" s="42">
        <v>38119</v>
      </c>
      <c r="R243" s="43">
        <v>20732</v>
      </c>
      <c r="S243" s="43">
        <v>1298</v>
      </c>
      <c r="T243" s="43">
        <v>0</v>
      </c>
      <c r="U243" s="43">
        <v>15027</v>
      </c>
      <c r="V243" s="44">
        <v>3775</v>
      </c>
      <c r="W243" s="42">
        <v>40832</v>
      </c>
      <c r="X243" s="43">
        <v>0</v>
      </c>
      <c r="Y243" s="43">
        <v>500000</v>
      </c>
      <c r="Z243" s="42">
        <v>500000</v>
      </c>
      <c r="AA243" s="45">
        <v>578951</v>
      </c>
      <c r="AB243" s="42">
        <v>709952</v>
      </c>
      <c r="AC243" s="42">
        <v>-131001</v>
      </c>
      <c r="AD243" s="46">
        <v>-0.184520925358334</v>
      </c>
      <c r="AE243" s="6"/>
      <c r="AG243" s="8">
        <v>237</v>
      </c>
    </row>
    <row r="244" spans="1:33" ht="13.5" x14ac:dyDescent="0.35">
      <c r="A244" s="39">
        <v>10001282</v>
      </c>
      <c r="B244" s="39" t="s">
        <v>407</v>
      </c>
      <c r="C244" s="40" t="s">
        <v>408</v>
      </c>
      <c r="D244" s="41" t="s">
        <v>119</v>
      </c>
      <c r="E244" s="42">
        <v>4753773</v>
      </c>
      <c r="F244" s="43">
        <v>457486</v>
      </c>
      <c r="G244" s="43">
        <v>117171</v>
      </c>
      <c r="H244" s="43">
        <v>219925</v>
      </c>
      <c r="I244" s="43">
        <v>44657</v>
      </c>
      <c r="J244" s="43">
        <v>478099</v>
      </c>
      <c r="K244" s="43">
        <v>0</v>
      </c>
      <c r="L244" s="43">
        <v>0</v>
      </c>
      <c r="M244" s="43">
        <v>0</v>
      </c>
      <c r="N244" s="43">
        <v>0</v>
      </c>
      <c r="O244" s="43" t="s">
        <v>62</v>
      </c>
      <c r="P244" s="43">
        <v>2456</v>
      </c>
      <c r="Q244" s="42">
        <v>6073567</v>
      </c>
      <c r="R244" s="43">
        <v>2002438</v>
      </c>
      <c r="S244" s="43">
        <v>317142</v>
      </c>
      <c r="T244" s="43">
        <v>376588</v>
      </c>
      <c r="U244" s="43">
        <v>510666</v>
      </c>
      <c r="V244" s="44">
        <v>289414</v>
      </c>
      <c r="W244" s="42">
        <v>3496248</v>
      </c>
      <c r="X244" s="43">
        <v>0</v>
      </c>
      <c r="Y244" s="43">
        <v>0</v>
      </c>
      <c r="Z244" s="42">
        <v>0</v>
      </c>
      <c r="AA244" s="45">
        <v>9569815</v>
      </c>
      <c r="AB244" s="42">
        <v>9713167</v>
      </c>
      <c r="AC244" s="42">
        <v>-143352</v>
      </c>
      <c r="AD244" s="46">
        <v>-1.4758523146981801E-2</v>
      </c>
      <c r="AE244" s="6"/>
      <c r="AG244" s="8">
        <v>238</v>
      </c>
    </row>
    <row r="245" spans="1:33" ht="13.5" x14ac:dyDescent="0.35">
      <c r="A245" s="39">
        <v>10004775</v>
      </c>
      <c r="B245" s="39" t="s">
        <v>409</v>
      </c>
      <c r="C245" s="40"/>
      <c r="D245" s="41" t="s">
        <v>82</v>
      </c>
      <c r="E245" s="42">
        <v>363655</v>
      </c>
      <c r="F245" s="43">
        <v>0</v>
      </c>
      <c r="G245" s="43">
        <v>0</v>
      </c>
      <c r="H245" s="43">
        <v>0</v>
      </c>
      <c r="I245" s="43">
        <v>0</v>
      </c>
      <c r="J245" s="43">
        <v>28907</v>
      </c>
      <c r="K245" s="43">
        <v>0</v>
      </c>
      <c r="L245" s="43">
        <v>0</v>
      </c>
      <c r="M245" s="43">
        <v>0</v>
      </c>
      <c r="N245" s="43">
        <v>0</v>
      </c>
      <c r="O245" s="43" t="s">
        <v>62</v>
      </c>
      <c r="P245" s="43">
        <v>0</v>
      </c>
      <c r="Q245" s="42">
        <v>392562</v>
      </c>
      <c r="R245" s="43">
        <v>242166</v>
      </c>
      <c r="S245" s="43">
        <v>30315</v>
      </c>
      <c r="T245" s="43">
        <v>10505</v>
      </c>
      <c r="U245" s="43">
        <v>134736</v>
      </c>
      <c r="V245" s="44">
        <v>43616</v>
      </c>
      <c r="W245" s="42">
        <v>461338</v>
      </c>
      <c r="X245" s="43">
        <v>0</v>
      </c>
      <c r="Y245" s="43">
        <v>0</v>
      </c>
      <c r="Z245" s="42">
        <v>0</v>
      </c>
      <c r="AA245" s="45">
        <v>853900</v>
      </c>
      <c r="AB245" s="42">
        <v>843127</v>
      </c>
      <c r="AC245" s="42">
        <v>10773</v>
      </c>
      <c r="AD245" s="46">
        <v>1.2777434479028699E-2</v>
      </c>
      <c r="AE245" s="6"/>
      <c r="AG245" s="8">
        <v>239</v>
      </c>
    </row>
    <row r="246" spans="1:33" ht="13.5" x14ac:dyDescent="0.35">
      <c r="A246" s="39">
        <v>10004577</v>
      </c>
      <c r="B246" s="39" t="s">
        <v>410</v>
      </c>
      <c r="C246" s="40"/>
      <c r="D246" s="41" t="s">
        <v>94</v>
      </c>
      <c r="E246" s="42">
        <v>90574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v>0</v>
      </c>
      <c r="O246" s="43" t="s">
        <v>62</v>
      </c>
      <c r="P246" s="43">
        <v>59994</v>
      </c>
      <c r="Q246" s="42">
        <v>150568</v>
      </c>
      <c r="R246" s="43">
        <v>49484</v>
      </c>
      <c r="S246" s="43">
        <v>6371</v>
      </c>
      <c r="T246" s="43">
        <v>48639</v>
      </c>
      <c r="U246" s="43">
        <v>13133</v>
      </c>
      <c r="V246" s="44">
        <v>10382</v>
      </c>
      <c r="W246" s="42">
        <v>128009</v>
      </c>
      <c r="X246" s="43">
        <v>0</v>
      </c>
      <c r="Y246" s="43">
        <v>0</v>
      </c>
      <c r="Z246" s="42">
        <v>0</v>
      </c>
      <c r="AA246" s="45">
        <v>278577</v>
      </c>
      <c r="AB246" s="42">
        <v>262156</v>
      </c>
      <c r="AC246" s="42">
        <v>16421</v>
      </c>
      <c r="AD246" s="46">
        <v>6.2638276446085495E-2</v>
      </c>
      <c r="AE246" s="6"/>
      <c r="AG246" s="8">
        <v>240</v>
      </c>
    </row>
    <row r="247" spans="1:33" ht="13.5" x14ac:dyDescent="0.35">
      <c r="A247" s="39">
        <v>10004797</v>
      </c>
      <c r="B247" s="39" t="s">
        <v>411</v>
      </c>
      <c r="C247" s="40"/>
      <c r="D247" s="41" t="s">
        <v>94</v>
      </c>
      <c r="E247" s="42">
        <v>7446637</v>
      </c>
      <c r="F247" s="43">
        <v>103612</v>
      </c>
      <c r="G247" s="43">
        <v>340222</v>
      </c>
      <c r="H247" s="43">
        <v>664405</v>
      </c>
      <c r="I247" s="43">
        <v>33700</v>
      </c>
      <c r="J247" s="43">
        <v>0</v>
      </c>
      <c r="K247" s="43">
        <v>0</v>
      </c>
      <c r="L247" s="43">
        <v>0</v>
      </c>
      <c r="M247" s="43">
        <v>0</v>
      </c>
      <c r="N247" s="43">
        <v>0</v>
      </c>
      <c r="O247" s="43" t="s">
        <v>62</v>
      </c>
      <c r="P247" s="43">
        <v>241418</v>
      </c>
      <c r="Q247" s="42">
        <v>8829994</v>
      </c>
      <c r="R247" s="43">
        <v>2821575</v>
      </c>
      <c r="S247" s="43">
        <v>311095</v>
      </c>
      <c r="T247" s="43">
        <v>537705</v>
      </c>
      <c r="U247" s="43">
        <v>811608</v>
      </c>
      <c r="V247" s="44">
        <v>453495</v>
      </c>
      <c r="W247" s="42">
        <v>4935478</v>
      </c>
      <c r="X247" s="43">
        <v>0</v>
      </c>
      <c r="Y247" s="43">
        <v>0</v>
      </c>
      <c r="Z247" s="42">
        <v>0</v>
      </c>
      <c r="AA247" s="45">
        <v>13765472</v>
      </c>
      <c r="AB247" s="42">
        <v>13937731</v>
      </c>
      <c r="AC247" s="42">
        <v>-172259</v>
      </c>
      <c r="AD247" s="46">
        <v>-1.2359185293502901E-2</v>
      </c>
      <c r="AE247" s="6"/>
      <c r="AG247" s="8">
        <v>241</v>
      </c>
    </row>
    <row r="248" spans="1:33" ht="13.5" x14ac:dyDescent="0.35">
      <c r="A248" s="39">
        <v>10007154</v>
      </c>
      <c r="B248" s="39" t="s">
        <v>412</v>
      </c>
      <c r="C248" s="40"/>
      <c r="D248" s="41" t="s">
        <v>94</v>
      </c>
      <c r="E248" s="42">
        <v>43955313</v>
      </c>
      <c r="F248" s="43">
        <v>360266</v>
      </c>
      <c r="G248" s="43">
        <v>1198820</v>
      </c>
      <c r="H248" s="43">
        <v>796360</v>
      </c>
      <c r="I248" s="43">
        <v>29956</v>
      </c>
      <c r="J248" s="43">
        <v>366220</v>
      </c>
      <c r="K248" s="43">
        <v>27256</v>
      </c>
      <c r="L248" s="43">
        <v>510770</v>
      </c>
      <c r="M248" s="43">
        <v>79747</v>
      </c>
      <c r="N248" s="43">
        <v>142050</v>
      </c>
      <c r="O248" s="43" t="s">
        <v>62</v>
      </c>
      <c r="P248" s="43">
        <v>0</v>
      </c>
      <c r="Q248" s="42">
        <v>47466758</v>
      </c>
      <c r="R248" s="43">
        <v>594154</v>
      </c>
      <c r="S248" s="43">
        <v>12753</v>
      </c>
      <c r="T248" s="43">
        <v>77272</v>
      </c>
      <c r="U248" s="43">
        <v>869120</v>
      </c>
      <c r="V248" s="44">
        <v>357470</v>
      </c>
      <c r="W248" s="42">
        <v>1910769</v>
      </c>
      <c r="X248" s="43">
        <v>0</v>
      </c>
      <c r="Y248" s="43">
        <v>0</v>
      </c>
      <c r="Z248" s="42">
        <v>0</v>
      </c>
      <c r="AA248" s="45">
        <v>49377527</v>
      </c>
      <c r="AB248" s="42">
        <v>44276462</v>
      </c>
      <c r="AC248" s="42">
        <v>5101065</v>
      </c>
      <c r="AD248" s="46">
        <v>0.11520940855662801</v>
      </c>
      <c r="AE248" s="6"/>
      <c r="AG248" s="8">
        <v>242</v>
      </c>
    </row>
    <row r="249" spans="1:33" ht="13.5" x14ac:dyDescent="0.35">
      <c r="A249" s="39">
        <v>10057622</v>
      </c>
      <c r="B249" s="39" t="s">
        <v>413</v>
      </c>
      <c r="C249" s="40" t="s">
        <v>414</v>
      </c>
      <c r="D249" s="41" t="s">
        <v>67</v>
      </c>
      <c r="E249" s="42">
        <v>0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 t="s">
        <v>62</v>
      </c>
      <c r="P249" s="43">
        <v>2516</v>
      </c>
      <c r="Q249" s="42">
        <v>2516</v>
      </c>
      <c r="R249" s="43">
        <v>1078</v>
      </c>
      <c r="S249" s="43">
        <v>112</v>
      </c>
      <c r="T249" s="43">
        <v>0</v>
      </c>
      <c r="U249" s="43">
        <v>959</v>
      </c>
      <c r="V249" s="44">
        <v>524</v>
      </c>
      <c r="W249" s="42">
        <v>2673</v>
      </c>
      <c r="X249" s="43">
        <v>0</v>
      </c>
      <c r="Y249" s="43">
        <v>0</v>
      </c>
      <c r="Z249" s="42">
        <v>0</v>
      </c>
      <c r="AA249" s="45">
        <v>5189</v>
      </c>
      <c r="AB249" s="42"/>
      <c r="AC249" s="42"/>
      <c r="AD249" s="46"/>
      <c r="AE249" s="6"/>
      <c r="AG249" s="8">
        <v>243</v>
      </c>
    </row>
    <row r="250" spans="1:33" ht="13.5" x14ac:dyDescent="0.35">
      <c r="A250" s="39">
        <v>10004835</v>
      </c>
      <c r="B250" s="39" t="s">
        <v>415</v>
      </c>
      <c r="C250" s="40"/>
      <c r="D250" s="41" t="s">
        <v>82</v>
      </c>
      <c r="E250" s="42">
        <v>42338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3">
        <v>0</v>
      </c>
      <c r="L250" s="43">
        <v>0</v>
      </c>
      <c r="M250" s="43">
        <v>0</v>
      </c>
      <c r="N250" s="43">
        <v>0</v>
      </c>
      <c r="O250" s="43" t="s">
        <v>62</v>
      </c>
      <c r="P250" s="43">
        <v>17210</v>
      </c>
      <c r="Q250" s="42">
        <v>59548</v>
      </c>
      <c r="R250" s="43">
        <v>0</v>
      </c>
      <c r="S250" s="43">
        <v>0</v>
      </c>
      <c r="T250" s="43">
        <v>40165</v>
      </c>
      <c r="U250" s="43">
        <v>1000</v>
      </c>
      <c r="V250" s="44">
        <v>2186</v>
      </c>
      <c r="W250" s="42">
        <v>43351</v>
      </c>
      <c r="X250" s="43">
        <v>0</v>
      </c>
      <c r="Y250" s="43">
        <v>0</v>
      </c>
      <c r="Z250" s="42">
        <v>0</v>
      </c>
      <c r="AA250" s="45">
        <v>102899</v>
      </c>
      <c r="AB250" s="42">
        <v>89776</v>
      </c>
      <c r="AC250" s="42">
        <v>13123</v>
      </c>
      <c r="AD250" s="46">
        <v>0.14617492425592599</v>
      </c>
      <c r="AE250" s="6"/>
      <c r="AG250" s="8">
        <v>244</v>
      </c>
    </row>
    <row r="251" spans="1:33" ht="13.5" x14ac:dyDescent="0.35">
      <c r="A251" s="39">
        <v>10006770</v>
      </c>
      <c r="B251" s="39" t="s">
        <v>416</v>
      </c>
      <c r="C251" s="40"/>
      <c r="D251" s="41" t="s">
        <v>72</v>
      </c>
      <c r="E251" s="42">
        <v>12210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v>0</v>
      </c>
      <c r="O251" s="43" t="s">
        <v>62</v>
      </c>
      <c r="P251" s="43">
        <v>40644</v>
      </c>
      <c r="Q251" s="42">
        <v>52854</v>
      </c>
      <c r="R251" s="43">
        <v>55650</v>
      </c>
      <c r="S251" s="43">
        <v>14940</v>
      </c>
      <c r="T251" s="43">
        <v>11586</v>
      </c>
      <c r="U251" s="43">
        <v>16814</v>
      </c>
      <c r="V251" s="44">
        <v>7402</v>
      </c>
      <c r="W251" s="42">
        <v>106392</v>
      </c>
      <c r="X251" s="43">
        <v>0</v>
      </c>
      <c r="Y251" s="43">
        <v>0</v>
      </c>
      <c r="Z251" s="42">
        <v>0</v>
      </c>
      <c r="AA251" s="45">
        <v>159246</v>
      </c>
      <c r="AB251" s="42">
        <v>135037</v>
      </c>
      <c r="AC251" s="42">
        <v>24209</v>
      </c>
      <c r="AD251" s="46">
        <v>0.17927679080548301</v>
      </c>
      <c r="AE251" s="6"/>
      <c r="AG251" s="8">
        <v>245</v>
      </c>
    </row>
    <row r="252" spans="1:33" ht="13.5" x14ac:dyDescent="0.35">
      <c r="A252" s="39">
        <v>10007773</v>
      </c>
      <c r="B252" s="39" t="s">
        <v>417</v>
      </c>
      <c r="C252" s="40"/>
      <c r="D252" s="41" t="s">
        <v>418</v>
      </c>
      <c r="E252" s="42">
        <v>8643714</v>
      </c>
      <c r="F252" s="43">
        <v>193783</v>
      </c>
      <c r="G252" s="43">
        <v>162642</v>
      </c>
      <c r="H252" s="43">
        <v>0</v>
      </c>
      <c r="I252" s="43">
        <v>36575</v>
      </c>
      <c r="J252" s="43">
        <v>205888</v>
      </c>
      <c r="K252" s="43">
        <v>0</v>
      </c>
      <c r="L252" s="43">
        <v>0</v>
      </c>
      <c r="M252" s="43">
        <v>0</v>
      </c>
      <c r="N252" s="43">
        <v>0</v>
      </c>
      <c r="O252" s="43" t="s">
        <v>62</v>
      </c>
      <c r="P252" s="43">
        <v>667373</v>
      </c>
      <c r="Q252" s="42">
        <v>9909975</v>
      </c>
      <c r="R252" s="43">
        <v>41418</v>
      </c>
      <c r="S252" s="43">
        <v>6250</v>
      </c>
      <c r="T252" s="43">
        <v>28833310</v>
      </c>
      <c r="U252" s="43">
        <v>1311571</v>
      </c>
      <c r="V252" s="44">
        <v>1494809</v>
      </c>
      <c r="W252" s="42">
        <v>31687358</v>
      </c>
      <c r="X252" s="43">
        <v>0</v>
      </c>
      <c r="Y252" s="43">
        <v>0</v>
      </c>
      <c r="Z252" s="42">
        <v>0</v>
      </c>
      <c r="AA252" s="45">
        <v>41597333</v>
      </c>
      <c r="AB252" s="42">
        <v>42568152</v>
      </c>
      <c r="AC252" s="42">
        <v>-970819</v>
      </c>
      <c r="AD252" s="46">
        <v>-2.2806228468644801E-2</v>
      </c>
      <c r="AE252" s="6"/>
      <c r="AG252" s="8">
        <v>246</v>
      </c>
    </row>
    <row r="253" spans="1:33" ht="27" x14ac:dyDescent="0.35">
      <c r="A253" s="39">
        <v>10007780</v>
      </c>
      <c r="B253" s="39" t="s">
        <v>419</v>
      </c>
      <c r="C253" s="40" t="s">
        <v>420</v>
      </c>
      <c r="D253" s="41" t="s">
        <v>67</v>
      </c>
      <c r="E253" s="42">
        <v>3934</v>
      </c>
      <c r="F253" s="43">
        <v>0</v>
      </c>
      <c r="G253" s="43">
        <v>0</v>
      </c>
      <c r="H253" s="43">
        <v>280115</v>
      </c>
      <c r="I253" s="43">
        <v>1923</v>
      </c>
      <c r="J253" s="43">
        <v>72993</v>
      </c>
      <c r="K253" s="43">
        <v>0</v>
      </c>
      <c r="L253" s="43">
        <v>0</v>
      </c>
      <c r="M253" s="43">
        <v>0</v>
      </c>
      <c r="N253" s="43">
        <v>0</v>
      </c>
      <c r="O253" s="43" t="s">
        <v>62</v>
      </c>
      <c r="P253" s="43">
        <v>0</v>
      </c>
      <c r="Q253" s="42">
        <v>358965</v>
      </c>
      <c r="R253" s="43">
        <v>140925</v>
      </c>
      <c r="S253" s="43">
        <v>2776</v>
      </c>
      <c r="T253" s="43">
        <v>3105</v>
      </c>
      <c r="U253" s="43">
        <v>90957</v>
      </c>
      <c r="V253" s="44">
        <v>54246</v>
      </c>
      <c r="W253" s="42">
        <v>292009</v>
      </c>
      <c r="X253" s="43">
        <v>0</v>
      </c>
      <c r="Y253" s="43">
        <v>0</v>
      </c>
      <c r="Z253" s="42">
        <v>0</v>
      </c>
      <c r="AA253" s="45">
        <v>650974</v>
      </c>
      <c r="AB253" s="42">
        <v>580894</v>
      </c>
      <c r="AC253" s="42">
        <v>70080</v>
      </c>
      <c r="AD253" s="46">
        <v>0.120641631691841</v>
      </c>
      <c r="AE253" s="6"/>
      <c r="AG253" s="8">
        <v>247</v>
      </c>
    </row>
    <row r="254" spans="1:33" ht="13.5" x14ac:dyDescent="0.35">
      <c r="A254" s="39">
        <v>10000936</v>
      </c>
      <c r="B254" s="39" t="s">
        <v>421</v>
      </c>
      <c r="C254" s="40"/>
      <c r="D254" s="41" t="s">
        <v>67</v>
      </c>
      <c r="E254" s="42">
        <v>457500</v>
      </c>
      <c r="F254" s="43">
        <v>0</v>
      </c>
      <c r="G254" s="43">
        <v>0</v>
      </c>
      <c r="H254" s="43">
        <v>0</v>
      </c>
      <c r="I254" s="43">
        <v>6169</v>
      </c>
      <c r="J254" s="43">
        <v>0</v>
      </c>
      <c r="K254" s="43">
        <v>0</v>
      </c>
      <c r="L254" s="43">
        <v>0</v>
      </c>
      <c r="M254" s="43">
        <v>0</v>
      </c>
      <c r="N254" s="43">
        <v>0</v>
      </c>
      <c r="O254" s="43" t="s">
        <v>62</v>
      </c>
      <c r="P254" s="43">
        <v>0</v>
      </c>
      <c r="Q254" s="42">
        <v>463669</v>
      </c>
      <c r="R254" s="43">
        <v>27788</v>
      </c>
      <c r="S254" s="43">
        <v>1211</v>
      </c>
      <c r="T254" s="43">
        <v>63430</v>
      </c>
      <c r="U254" s="43">
        <v>10340</v>
      </c>
      <c r="V254" s="44">
        <v>4918</v>
      </c>
      <c r="W254" s="42">
        <v>107687</v>
      </c>
      <c r="X254" s="43">
        <v>0</v>
      </c>
      <c r="Y254" s="43">
        <v>0</v>
      </c>
      <c r="Z254" s="42">
        <v>0</v>
      </c>
      <c r="AA254" s="45">
        <v>571356</v>
      </c>
      <c r="AB254" s="42">
        <v>618942</v>
      </c>
      <c r="AC254" s="42">
        <v>-47586</v>
      </c>
      <c r="AD254" s="46">
        <v>-7.6882809697839199E-2</v>
      </c>
      <c r="AE254" s="6"/>
      <c r="AG254" s="8">
        <v>248</v>
      </c>
    </row>
    <row r="255" spans="1:33" ht="27" x14ac:dyDescent="0.35">
      <c r="A255" s="39">
        <v>10007774</v>
      </c>
      <c r="B255" s="39" t="s">
        <v>422</v>
      </c>
      <c r="C255" s="40" t="s">
        <v>423</v>
      </c>
      <c r="D255" s="41" t="s">
        <v>69</v>
      </c>
      <c r="E255" s="42">
        <v>11408381</v>
      </c>
      <c r="F255" s="43">
        <v>0</v>
      </c>
      <c r="G255" s="43">
        <v>944658</v>
      </c>
      <c r="H255" s="43">
        <v>759320</v>
      </c>
      <c r="I255" s="43">
        <v>65467</v>
      </c>
      <c r="J255" s="43">
        <v>220680</v>
      </c>
      <c r="K255" s="43">
        <v>0</v>
      </c>
      <c r="L255" s="43">
        <v>587808</v>
      </c>
      <c r="M255" s="43">
        <v>29610</v>
      </c>
      <c r="N255" s="43">
        <v>225584</v>
      </c>
      <c r="O255" s="43" t="s">
        <v>62</v>
      </c>
      <c r="P255" s="43">
        <v>6519</v>
      </c>
      <c r="Q255" s="42">
        <v>14248027</v>
      </c>
      <c r="R255" s="43">
        <v>16022</v>
      </c>
      <c r="S255" s="43">
        <v>13</v>
      </c>
      <c r="T255" s="43">
        <v>93098</v>
      </c>
      <c r="U255" s="43">
        <v>437487</v>
      </c>
      <c r="V255" s="44">
        <v>137752</v>
      </c>
      <c r="W255" s="42">
        <v>684372</v>
      </c>
      <c r="X255" s="43">
        <v>0</v>
      </c>
      <c r="Y255" s="43">
        <v>0</v>
      </c>
      <c r="Z255" s="42">
        <v>0</v>
      </c>
      <c r="AA255" s="45">
        <v>14932399</v>
      </c>
      <c r="AB255" s="42">
        <v>14349757</v>
      </c>
      <c r="AC255" s="42">
        <v>582642</v>
      </c>
      <c r="AD255" s="46">
        <v>4.0602917526756703E-2</v>
      </c>
      <c r="AE255" s="6"/>
      <c r="AG255" s="8">
        <v>249</v>
      </c>
    </row>
    <row r="256" spans="1:33" ht="13.5" x14ac:dyDescent="0.35">
      <c r="A256" s="39">
        <v>10004930</v>
      </c>
      <c r="B256" s="39" t="s">
        <v>424</v>
      </c>
      <c r="C256" s="40"/>
      <c r="D256" s="41" t="s">
        <v>69</v>
      </c>
      <c r="E256" s="42">
        <v>3053506</v>
      </c>
      <c r="F256" s="43">
        <v>288185</v>
      </c>
      <c r="G256" s="43">
        <v>0</v>
      </c>
      <c r="H256" s="43">
        <v>23150</v>
      </c>
      <c r="I256" s="43">
        <v>212432</v>
      </c>
      <c r="J256" s="43">
        <v>248820</v>
      </c>
      <c r="K256" s="43">
        <v>4396</v>
      </c>
      <c r="L256" s="43">
        <v>0</v>
      </c>
      <c r="M256" s="43">
        <v>0</v>
      </c>
      <c r="N256" s="43">
        <v>0</v>
      </c>
      <c r="O256" s="43" t="s">
        <v>62</v>
      </c>
      <c r="P256" s="43">
        <v>91421</v>
      </c>
      <c r="Q256" s="42">
        <v>3921910</v>
      </c>
      <c r="R256" s="43">
        <v>1020009</v>
      </c>
      <c r="S256" s="43">
        <v>74610</v>
      </c>
      <c r="T256" s="43">
        <v>204426</v>
      </c>
      <c r="U256" s="43">
        <v>397807</v>
      </c>
      <c r="V256" s="44">
        <v>206902</v>
      </c>
      <c r="W256" s="42">
        <v>1903754</v>
      </c>
      <c r="X256" s="43">
        <v>0</v>
      </c>
      <c r="Y256" s="43">
        <v>0</v>
      </c>
      <c r="Z256" s="42">
        <v>0</v>
      </c>
      <c r="AA256" s="45">
        <v>5825664</v>
      </c>
      <c r="AB256" s="42">
        <v>5273039</v>
      </c>
      <c r="AC256" s="42">
        <v>552625</v>
      </c>
      <c r="AD256" s="46">
        <v>0.104801993689028</v>
      </c>
      <c r="AE256" s="6"/>
      <c r="AG256" s="8">
        <v>250</v>
      </c>
    </row>
    <row r="257" spans="1:33" ht="13.5" x14ac:dyDescent="0.35">
      <c r="A257" s="39">
        <v>10005072</v>
      </c>
      <c r="B257" s="39" t="s">
        <v>425</v>
      </c>
      <c r="C257" s="40"/>
      <c r="D257" s="41" t="s">
        <v>69</v>
      </c>
      <c r="E257" s="42">
        <v>11855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v>0</v>
      </c>
      <c r="O257" s="43" t="s">
        <v>62</v>
      </c>
      <c r="P257" s="43">
        <v>18576</v>
      </c>
      <c r="Q257" s="42">
        <v>30431</v>
      </c>
      <c r="R257" s="43">
        <v>14718</v>
      </c>
      <c r="S257" s="43">
        <v>1487</v>
      </c>
      <c r="T257" s="43">
        <v>0</v>
      </c>
      <c r="U257" s="43">
        <v>1113</v>
      </c>
      <c r="V257" s="44">
        <v>3080</v>
      </c>
      <c r="W257" s="42">
        <v>20398</v>
      </c>
      <c r="X257" s="43">
        <v>0</v>
      </c>
      <c r="Y257" s="43">
        <v>0</v>
      </c>
      <c r="Z257" s="42">
        <v>0</v>
      </c>
      <c r="AA257" s="45">
        <v>50829</v>
      </c>
      <c r="AB257" s="42">
        <v>66467</v>
      </c>
      <c r="AC257" s="42">
        <v>-15638</v>
      </c>
      <c r="AD257" s="46">
        <v>-0.235274647569471</v>
      </c>
      <c r="AE257" s="6"/>
      <c r="AG257" s="8">
        <v>251</v>
      </c>
    </row>
    <row r="258" spans="1:33" ht="13.5" x14ac:dyDescent="0.35">
      <c r="A258" s="39">
        <v>10004676</v>
      </c>
      <c r="B258" s="39" t="s">
        <v>426</v>
      </c>
      <c r="C258" s="40"/>
      <c r="D258" s="41" t="s">
        <v>78</v>
      </c>
      <c r="E258" s="42">
        <v>56154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 t="s">
        <v>62</v>
      </c>
      <c r="P258" s="43">
        <v>38654</v>
      </c>
      <c r="Q258" s="42">
        <v>94808</v>
      </c>
      <c r="R258" s="43">
        <v>40477</v>
      </c>
      <c r="S258" s="43">
        <v>6471</v>
      </c>
      <c r="T258" s="43">
        <v>28819</v>
      </c>
      <c r="U258" s="43">
        <v>7551</v>
      </c>
      <c r="V258" s="44">
        <v>5812</v>
      </c>
      <c r="W258" s="42">
        <v>89130</v>
      </c>
      <c r="X258" s="43">
        <v>0</v>
      </c>
      <c r="Y258" s="43">
        <v>0</v>
      </c>
      <c r="Z258" s="42">
        <v>0</v>
      </c>
      <c r="AA258" s="45">
        <v>183938</v>
      </c>
      <c r="AB258" s="42">
        <v>156698</v>
      </c>
      <c r="AC258" s="42">
        <v>27240</v>
      </c>
      <c r="AD258" s="46">
        <v>0.17383757291095001</v>
      </c>
      <c r="AE258" s="6"/>
      <c r="AG258" s="8">
        <v>252</v>
      </c>
    </row>
    <row r="259" spans="1:33" ht="13.5" x14ac:dyDescent="0.35">
      <c r="A259" s="39">
        <v>10005124</v>
      </c>
      <c r="B259" s="39" t="s">
        <v>427</v>
      </c>
      <c r="C259" s="40"/>
      <c r="D259" s="41" t="s">
        <v>69</v>
      </c>
      <c r="E259" s="42">
        <v>150721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0</v>
      </c>
      <c r="O259" s="43" t="s">
        <v>62</v>
      </c>
      <c r="P259" s="43">
        <v>15028</v>
      </c>
      <c r="Q259" s="42">
        <v>165749</v>
      </c>
      <c r="R259" s="43">
        <v>34345</v>
      </c>
      <c r="S259" s="43">
        <v>2599</v>
      </c>
      <c r="T259" s="43">
        <v>1931</v>
      </c>
      <c r="U259" s="43">
        <v>4947</v>
      </c>
      <c r="V259" s="44">
        <v>4173</v>
      </c>
      <c r="W259" s="42">
        <v>47995</v>
      </c>
      <c r="X259" s="43">
        <v>0</v>
      </c>
      <c r="Y259" s="43">
        <v>0</v>
      </c>
      <c r="Z259" s="42">
        <v>0</v>
      </c>
      <c r="AA259" s="45">
        <v>213744</v>
      </c>
      <c r="AB259" s="42">
        <v>241298</v>
      </c>
      <c r="AC259" s="42">
        <v>-27554</v>
      </c>
      <c r="AD259" s="46">
        <v>-0.11419075168463901</v>
      </c>
      <c r="AE259" s="6"/>
      <c r="AG259" s="8">
        <v>253</v>
      </c>
    </row>
    <row r="260" spans="1:33" ht="13.5" x14ac:dyDescent="0.35">
      <c r="A260" s="39">
        <v>10007801</v>
      </c>
      <c r="B260" s="39" t="s">
        <v>428</v>
      </c>
      <c r="C260" s="40"/>
      <c r="D260" s="41" t="s">
        <v>78</v>
      </c>
      <c r="E260" s="42">
        <v>18077062</v>
      </c>
      <c r="F260" s="43">
        <v>655753</v>
      </c>
      <c r="G260" s="43">
        <v>104427</v>
      </c>
      <c r="H260" s="43">
        <v>106490</v>
      </c>
      <c r="I260" s="43">
        <v>266717</v>
      </c>
      <c r="J260" s="43">
        <v>335681</v>
      </c>
      <c r="K260" s="43">
        <v>27054</v>
      </c>
      <c r="L260" s="43">
        <v>135059</v>
      </c>
      <c r="M260" s="43">
        <v>4936</v>
      </c>
      <c r="N260" s="43">
        <v>41312</v>
      </c>
      <c r="O260" s="43" t="s">
        <v>62</v>
      </c>
      <c r="P260" s="43">
        <v>46179</v>
      </c>
      <c r="Q260" s="42">
        <v>19800670</v>
      </c>
      <c r="R260" s="43">
        <v>1343959</v>
      </c>
      <c r="S260" s="43">
        <v>186180</v>
      </c>
      <c r="T260" s="43">
        <v>204526</v>
      </c>
      <c r="U260" s="43">
        <v>426290</v>
      </c>
      <c r="V260" s="44">
        <v>227170</v>
      </c>
      <c r="W260" s="42">
        <v>2388125</v>
      </c>
      <c r="X260" s="43">
        <v>0</v>
      </c>
      <c r="Y260" s="43">
        <v>0</v>
      </c>
      <c r="Z260" s="42">
        <v>0</v>
      </c>
      <c r="AA260" s="45">
        <v>22188795</v>
      </c>
      <c r="AB260" s="42">
        <v>20770796</v>
      </c>
      <c r="AC260" s="42">
        <v>1417999</v>
      </c>
      <c r="AD260" s="46">
        <v>6.8268880980777005E-2</v>
      </c>
      <c r="AE260" s="6"/>
      <c r="AG260" s="8">
        <v>254</v>
      </c>
    </row>
    <row r="261" spans="1:33" ht="27" x14ac:dyDescent="0.35">
      <c r="A261" s="39">
        <v>10019178</v>
      </c>
      <c r="B261" s="39" t="s">
        <v>429</v>
      </c>
      <c r="C261" s="40" t="s">
        <v>430</v>
      </c>
      <c r="D261" s="41" t="s">
        <v>67</v>
      </c>
      <c r="E261" s="42">
        <v>565455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174630</v>
      </c>
      <c r="L261" s="43">
        <v>0</v>
      </c>
      <c r="M261" s="43">
        <v>0</v>
      </c>
      <c r="N261" s="43">
        <v>0</v>
      </c>
      <c r="O261" s="43" t="s">
        <v>62</v>
      </c>
      <c r="P261" s="43">
        <v>5671</v>
      </c>
      <c r="Q261" s="42">
        <v>745756</v>
      </c>
      <c r="R261" s="43">
        <v>98431</v>
      </c>
      <c r="S261" s="43">
        <v>7595</v>
      </c>
      <c r="T261" s="43">
        <v>50979</v>
      </c>
      <c r="U261" s="43">
        <v>18915</v>
      </c>
      <c r="V261" s="44">
        <v>11227</v>
      </c>
      <c r="W261" s="42">
        <v>187147</v>
      </c>
      <c r="X261" s="43">
        <v>0</v>
      </c>
      <c r="Y261" s="43">
        <v>0</v>
      </c>
      <c r="Z261" s="42">
        <v>0</v>
      </c>
      <c r="AA261" s="45">
        <v>932903</v>
      </c>
      <c r="AB261" s="42">
        <v>831304</v>
      </c>
      <c r="AC261" s="42">
        <v>101599</v>
      </c>
      <c r="AD261" s="46">
        <v>0.122216421429465</v>
      </c>
      <c r="AE261" s="6"/>
      <c r="AG261" s="8">
        <v>255</v>
      </c>
    </row>
    <row r="262" spans="1:33" ht="27" x14ac:dyDescent="0.35">
      <c r="A262" s="39">
        <v>10007155</v>
      </c>
      <c r="B262" s="39" t="s">
        <v>431</v>
      </c>
      <c r="C262" s="40" t="s">
        <v>432</v>
      </c>
      <c r="D262" s="41" t="s">
        <v>69</v>
      </c>
      <c r="E262" s="42">
        <v>8174018</v>
      </c>
      <c r="F262" s="43">
        <v>318944</v>
      </c>
      <c r="G262" s="43">
        <v>180658</v>
      </c>
      <c r="H262" s="43">
        <v>351880</v>
      </c>
      <c r="I262" s="43">
        <v>32739</v>
      </c>
      <c r="J262" s="43">
        <v>396270</v>
      </c>
      <c r="K262" s="43">
        <v>0</v>
      </c>
      <c r="L262" s="43">
        <v>0</v>
      </c>
      <c r="M262" s="43">
        <v>0</v>
      </c>
      <c r="N262" s="43">
        <v>0</v>
      </c>
      <c r="O262" s="43" t="s">
        <v>62</v>
      </c>
      <c r="P262" s="43">
        <v>61075</v>
      </c>
      <c r="Q262" s="42">
        <v>9515584</v>
      </c>
      <c r="R262" s="43">
        <v>1820435</v>
      </c>
      <c r="S262" s="43">
        <v>263469</v>
      </c>
      <c r="T262" s="43">
        <v>600934</v>
      </c>
      <c r="U262" s="43">
        <v>525158</v>
      </c>
      <c r="V262" s="44">
        <v>231889</v>
      </c>
      <c r="W262" s="42">
        <v>3441885</v>
      </c>
      <c r="X262" s="43">
        <v>0</v>
      </c>
      <c r="Y262" s="43">
        <v>0</v>
      </c>
      <c r="Z262" s="42">
        <v>0</v>
      </c>
      <c r="AA262" s="45">
        <v>12957469</v>
      </c>
      <c r="AB262" s="42">
        <v>12681278</v>
      </c>
      <c r="AC262" s="42">
        <v>276191</v>
      </c>
      <c r="AD262" s="46">
        <v>2.1779429486523401E-2</v>
      </c>
      <c r="AE262" s="6"/>
      <c r="AG262" s="8">
        <v>256</v>
      </c>
    </row>
    <row r="263" spans="1:33" ht="27" x14ac:dyDescent="0.35">
      <c r="A263" s="39">
        <v>10005200</v>
      </c>
      <c r="B263" s="39" t="s">
        <v>433</v>
      </c>
      <c r="C263" s="40" t="s">
        <v>434</v>
      </c>
      <c r="D263" s="41" t="s">
        <v>72</v>
      </c>
      <c r="E263" s="42">
        <v>46542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0</v>
      </c>
      <c r="O263" s="43" t="s">
        <v>62</v>
      </c>
      <c r="P263" s="43">
        <v>24549</v>
      </c>
      <c r="Q263" s="42">
        <v>71091</v>
      </c>
      <c r="R263" s="43">
        <v>11526</v>
      </c>
      <c r="S263" s="43">
        <v>871</v>
      </c>
      <c r="T263" s="43">
        <v>38234</v>
      </c>
      <c r="U263" s="43">
        <v>2690</v>
      </c>
      <c r="V263" s="44">
        <v>4719</v>
      </c>
      <c r="W263" s="42">
        <v>58040</v>
      </c>
      <c r="X263" s="43">
        <v>0</v>
      </c>
      <c r="Y263" s="43">
        <v>0</v>
      </c>
      <c r="Z263" s="42">
        <v>0</v>
      </c>
      <c r="AA263" s="45">
        <v>129131</v>
      </c>
      <c r="AB263" s="42">
        <v>149796</v>
      </c>
      <c r="AC263" s="42">
        <v>-20665</v>
      </c>
      <c r="AD263" s="46">
        <v>-0.13795428449357799</v>
      </c>
      <c r="AE263" s="6"/>
      <c r="AG263" s="8">
        <v>257</v>
      </c>
    </row>
    <row r="264" spans="1:33" ht="13.5" x14ac:dyDescent="0.35">
      <c r="A264" s="39">
        <v>10007775</v>
      </c>
      <c r="B264" s="39" t="s">
        <v>435</v>
      </c>
      <c r="C264" s="40"/>
      <c r="D264" s="41" t="s">
        <v>67</v>
      </c>
      <c r="E264" s="42">
        <v>25363038</v>
      </c>
      <c r="F264" s="43">
        <v>0</v>
      </c>
      <c r="G264" s="43">
        <v>515033</v>
      </c>
      <c r="H264" s="43">
        <v>463000</v>
      </c>
      <c r="I264" s="43">
        <v>59400</v>
      </c>
      <c r="J264" s="43">
        <v>695499</v>
      </c>
      <c r="K264" s="43">
        <v>0</v>
      </c>
      <c r="L264" s="43">
        <v>739732</v>
      </c>
      <c r="M264" s="43">
        <v>65238</v>
      </c>
      <c r="N264" s="43">
        <v>276420</v>
      </c>
      <c r="O264" s="43" t="s">
        <v>62</v>
      </c>
      <c r="P264" s="43">
        <v>3137</v>
      </c>
      <c r="Q264" s="42">
        <v>28180497</v>
      </c>
      <c r="R264" s="43">
        <v>550272</v>
      </c>
      <c r="S264" s="43">
        <v>5701</v>
      </c>
      <c r="T264" s="43">
        <v>35407</v>
      </c>
      <c r="U264" s="43">
        <v>316355</v>
      </c>
      <c r="V264" s="44">
        <v>219470</v>
      </c>
      <c r="W264" s="42">
        <v>1127205</v>
      </c>
      <c r="X264" s="43">
        <v>0</v>
      </c>
      <c r="Y264" s="43">
        <v>0</v>
      </c>
      <c r="Z264" s="42">
        <v>0</v>
      </c>
      <c r="AA264" s="45">
        <v>29307702</v>
      </c>
      <c r="AB264" s="42">
        <v>26439980</v>
      </c>
      <c r="AC264" s="42">
        <v>2867722</v>
      </c>
      <c r="AD264" s="46">
        <v>0.108461579774266</v>
      </c>
      <c r="AE264" s="6"/>
      <c r="AG264" s="8">
        <v>258</v>
      </c>
    </row>
    <row r="265" spans="1:33" ht="13.5" x14ac:dyDescent="0.35">
      <c r="A265" s="39">
        <v>10032282</v>
      </c>
      <c r="B265" s="39" t="s">
        <v>436</v>
      </c>
      <c r="C265" s="40"/>
      <c r="D265" s="41" t="s">
        <v>85</v>
      </c>
      <c r="E265" s="42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 t="s">
        <v>62</v>
      </c>
      <c r="P265" s="43">
        <v>3888</v>
      </c>
      <c r="Q265" s="42">
        <v>3888</v>
      </c>
      <c r="R265" s="43">
        <v>341</v>
      </c>
      <c r="S265" s="43">
        <v>62</v>
      </c>
      <c r="T265" s="43">
        <v>13795</v>
      </c>
      <c r="U265" s="43">
        <v>1639</v>
      </c>
      <c r="V265" s="44">
        <v>298</v>
      </c>
      <c r="W265" s="42">
        <v>16135</v>
      </c>
      <c r="X265" s="43">
        <v>0</v>
      </c>
      <c r="Y265" s="43">
        <v>0</v>
      </c>
      <c r="Z265" s="42">
        <v>0</v>
      </c>
      <c r="AA265" s="45">
        <v>20023</v>
      </c>
      <c r="AB265" s="42">
        <v>25650</v>
      </c>
      <c r="AC265" s="42">
        <v>-5627</v>
      </c>
      <c r="AD265" s="46">
        <v>-0.219376218323587</v>
      </c>
      <c r="AE265" s="6"/>
      <c r="AG265" s="8">
        <v>259</v>
      </c>
    </row>
    <row r="266" spans="1:33" ht="13.5" x14ac:dyDescent="0.35">
      <c r="A266" s="39">
        <v>10005378</v>
      </c>
      <c r="B266" s="39" t="s">
        <v>437</v>
      </c>
      <c r="C266" s="40" t="s">
        <v>438</v>
      </c>
      <c r="D266" s="41" t="s">
        <v>67</v>
      </c>
      <c r="E266" s="42">
        <v>12827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v>0</v>
      </c>
      <c r="O266" s="43" t="s">
        <v>62</v>
      </c>
      <c r="P266" s="43">
        <v>19545</v>
      </c>
      <c r="Q266" s="42">
        <v>32372</v>
      </c>
      <c r="R266" s="43">
        <v>14250</v>
      </c>
      <c r="S266" s="43">
        <v>543</v>
      </c>
      <c r="T266" s="43">
        <v>0</v>
      </c>
      <c r="U266" s="43">
        <v>5868</v>
      </c>
      <c r="V266" s="44">
        <v>1937</v>
      </c>
      <c r="W266" s="42">
        <v>22598</v>
      </c>
      <c r="X266" s="43">
        <v>0</v>
      </c>
      <c r="Y266" s="43">
        <v>351000</v>
      </c>
      <c r="Z266" s="42">
        <v>351000</v>
      </c>
      <c r="AA266" s="45">
        <v>405970</v>
      </c>
      <c r="AB266" s="42">
        <v>398121</v>
      </c>
      <c r="AC266" s="42">
        <v>7849</v>
      </c>
      <c r="AD266" s="46">
        <v>1.9715111737386399E-2</v>
      </c>
      <c r="AE266" s="6"/>
      <c r="AG266" s="8">
        <v>260</v>
      </c>
    </row>
    <row r="267" spans="1:33" ht="13.5" x14ac:dyDescent="0.35">
      <c r="A267" s="39">
        <v>10005389</v>
      </c>
      <c r="B267" s="39" t="s">
        <v>439</v>
      </c>
      <c r="C267" s="40"/>
      <c r="D267" s="41" t="s">
        <v>67</v>
      </c>
      <c r="E267" s="42">
        <v>366841</v>
      </c>
      <c r="F267" s="43">
        <v>0</v>
      </c>
      <c r="G267" s="43">
        <v>0</v>
      </c>
      <c r="H267" s="43">
        <v>0</v>
      </c>
      <c r="I267" s="43">
        <v>0</v>
      </c>
      <c r="J267" s="43">
        <v>14727</v>
      </c>
      <c r="K267" s="43">
        <v>0</v>
      </c>
      <c r="L267" s="43">
        <v>0</v>
      </c>
      <c r="M267" s="43">
        <v>0</v>
      </c>
      <c r="N267" s="43">
        <v>0</v>
      </c>
      <c r="O267" s="43" t="s">
        <v>62</v>
      </c>
      <c r="P267" s="43">
        <v>0</v>
      </c>
      <c r="Q267" s="42">
        <v>381568</v>
      </c>
      <c r="R267" s="43">
        <v>431448</v>
      </c>
      <c r="S267" s="43">
        <v>26424</v>
      </c>
      <c r="T267" s="43">
        <v>40088</v>
      </c>
      <c r="U267" s="43">
        <v>115561</v>
      </c>
      <c r="V267" s="44">
        <v>95378</v>
      </c>
      <c r="W267" s="42">
        <v>708899</v>
      </c>
      <c r="X267" s="43">
        <v>0</v>
      </c>
      <c r="Y267" s="43">
        <v>0</v>
      </c>
      <c r="Z267" s="42">
        <v>0</v>
      </c>
      <c r="AA267" s="45">
        <v>1090467</v>
      </c>
      <c r="AB267" s="42">
        <v>823599</v>
      </c>
      <c r="AC267" s="42">
        <v>266868</v>
      </c>
      <c r="AD267" s="46">
        <v>0.32402661975063102</v>
      </c>
      <c r="AE267" s="6"/>
      <c r="AG267" s="8">
        <v>261</v>
      </c>
    </row>
    <row r="268" spans="1:33" ht="13.5" x14ac:dyDescent="0.35">
      <c r="A268" s="39">
        <v>10007802</v>
      </c>
      <c r="B268" s="39" t="s">
        <v>440</v>
      </c>
      <c r="C268" s="40" t="s">
        <v>441</v>
      </c>
      <c r="D268" s="41" t="s">
        <v>69</v>
      </c>
      <c r="E268" s="42">
        <v>4204536</v>
      </c>
      <c r="F268" s="43">
        <v>74545</v>
      </c>
      <c r="G268" s="43">
        <v>182269</v>
      </c>
      <c r="H268" s="43">
        <v>224555</v>
      </c>
      <c r="I268" s="43">
        <v>48995</v>
      </c>
      <c r="J268" s="43">
        <v>131489</v>
      </c>
      <c r="K268" s="43">
        <v>0</v>
      </c>
      <c r="L268" s="43">
        <v>15581</v>
      </c>
      <c r="M268" s="43">
        <v>0</v>
      </c>
      <c r="N268" s="43">
        <v>0</v>
      </c>
      <c r="O268" s="43" t="s">
        <v>62</v>
      </c>
      <c r="P268" s="43">
        <v>28989</v>
      </c>
      <c r="Q268" s="42">
        <v>4910959</v>
      </c>
      <c r="R268" s="43">
        <v>690595</v>
      </c>
      <c r="S268" s="43">
        <v>35066</v>
      </c>
      <c r="T268" s="43">
        <v>132430</v>
      </c>
      <c r="U268" s="43">
        <v>360395</v>
      </c>
      <c r="V268" s="44">
        <v>177146</v>
      </c>
      <c r="W268" s="42">
        <v>1395632</v>
      </c>
      <c r="X268" s="43">
        <v>0</v>
      </c>
      <c r="Y268" s="43">
        <v>0</v>
      </c>
      <c r="Z268" s="42">
        <v>0</v>
      </c>
      <c r="AA268" s="45">
        <v>6306591</v>
      </c>
      <c r="AB268" s="42">
        <v>6059487</v>
      </c>
      <c r="AC268" s="42">
        <v>247104</v>
      </c>
      <c r="AD268" s="46">
        <v>4.07796897658168E-2</v>
      </c>
      <c r="AE268" s="6"/>
      <c r="AG268" s="8">
        <v>262</v>
      </c>
    </row>
    <row r="269" spans="1:33" ht="13.5" x14ac:dyDescent="0.35">
      <c r="A269" s="39">
        <v>10005404</v>
      </c>
      <c r="B269" s="39" t="s">
        <v>442</v>
      </c>
      <c r="C269" s="40" t="s">
        <v>443</v>
      </c>
      <c r="D269" s="41" t="s">
        <v>72</v>
      </c>
      <c r="E269" s="42">
        <v>164541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v>0</v>
      </c>
      <c r="O269" s="43" t="s">
        <v>62</v>
      </c>
      <c r="P269" s="43">
        <v>20819</v>
      </c>
      <c r="Q269" s="42">
        <v>185360</v>
      </c>
      <c r="R269" s="43">
        <v>36554</v>
      </c>
      <c r="S269" s="43">
        <v>3657</v>
      </c>
      <c r="T269" s="43">
        <v>6565</v>
      </c>
      <c r="U269" s="43">
        <v>14994</v>
      </c>
      <c r="V269" s="44">
        <v>9588</v>
      </c>
      <c r="W269" s="42">
        <v>71358</v>
      </c>
      <c r="X269" s="43">
        <v>0</v>
      </c>
      <c r="Y269" s="43">
        <v>0</v>
      </c>
      <c r="Z269" s="42">
        <v>0</v>
      </c>
      <c r="AA269" s="45">
        <v>256718</v>
      </c>
      <c r="AB269" s="42">
        <v>500801</v>
      </c>
      <c r="AC269" s="42">
        <v>-244083</v>
      </c>
      <c r="AD269" s="46">
        <v>-0.48738520889534998</v>
      </c>
      <c r="AE269" s="6"/>
      <c r="AG269" s="8">
        <v>263</v>
      </c>
    </row>
    <row r="270" spans="1:33" ht="27" x14ac:dyDescent="0.35">
      <c r="A270" s="39">
        <v>10002863</v>
      </c>
      <c r="B270" s="39" t="s">
        <v>444</v>
      </c>
      <c r="C270" s="40" t="s">
        <v>445</v>
      </c>
      <c r="D270" s="41" t="s">
        <v>72</v>
      </c>
      <c r="E270" s="42">
        <v>53507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v>0</v>
      </c>
      <c r="O270" s="43" t="s">
        <v>62</v>
      </c>
      <c r="P270" s="43">
        <v>62917</v>
      </c>
      <c r="Q270" s="42">
        <v>116424</v>
      </c>
      <c r="R270" s="43">
        <v>32968</v>
      </c>
      <c r="S270" s="43">
        <v>4681</v>
      </c>
      <c r="T270" s="43">
        <v>80261</v>
      </c>
      <c r="U270" s="43">
        <v>5314</v>
      </c>
      <c r="V270" s="44">
        <v>8147</v>
      </c>
      <c r="W270" s="42">
        <v>131371</v>
      </c>
      <c r="X270" s="43">
        <v>0</v>
      </c>
      <c r="Y270" s="43">
        <v>0</v>
      </c>
      <c r="Z270" s="42">
        <v>0</v>
      </c>
      <c r="AA270" s="45">
        <v>247795</v>
      </c>
      <c r="AB270" s="42">
        <v>168946</v>
      </c>
      <c r="AC270" s="42">
        <v>78849</v>
      </c>
      <c r="AD270" s="46">
        <v>0.46671125685130199</v>
      </c>
      <c r="AE270" s="6"/>
      <c r="AG270" s="8">
        <v>264</v>
      </c>
    </row>
    <row r="271" spans="1:33" ht="13.5" x14ac:dyDescent="0.35">
      <c r="A271" s="39">
        <v>10005534</v>
      </c>
      <c r="B271" s="39" t="s">
        <v>446</v>
      </c>
      <c r="C271" s="40"/>
      <c r="D271" s="41" t="s">
        <v>91</v>
      </c>
      <c r="E271" s="42">
        <v>73883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3">
        <v>0</v>
      </c>
      <c r="L271" s="43">
        <v>0</v>
      </c>
      <c r="M271" s="43">
        <v>0</v>
      </c>
      <c r="N271" s="43">
        <v>0</v>
      </c>
      <c r="O271" s="43" t="s">
        <v>62</v>
      </c>
      <c r="P271" s="43">
        <v>29872</v>
      </c>
      <c r="Q271" s="42">
        <v>103755</v>
      </c>
      <c r="R271" s="43">
        <v>55325</v>
      </c>
      <c r="S271" s="43">
        <v>15348</v>
      </c>
      <c r="T271" s="43">
        <v>55783</v>
      </c>
      <c r="U271" s="43">
        <v>12609</v>
      </c>
      <c r="V271" s="44">
        <v>6855</v>
      </c>
      <c r="W271" s="42">
        <v>145920</v>
      </c>
      <c r="X271" s="43">
        <v>0</v>
      </c>
      <c r="Y271" s="43">
        <v>0</v>
      </c>
      <c r="Z271" s="42">
        <v>0</v>
      </c>
      <c r="AA271" s="45">
        <v>249675</v>
      </c>
      <c r="AB271" s="42">
        <v>275968</v>
      </c>
      <c r="AC271" s="42">
        <v>-26293</v>
      </c>
      <c r="AD271" s="46">
        <v>-9.5275539192949898E-2</v>
      </c>
      <c r="AE271" s="6"/>
      <c r="AG271" s="8">
        <v>265</v>
      </c>
    </row>
    <row r="272" spans="1:33" ht="13.5" x14ac:dyDescent="0.35">
      <c r="A272" s="39">
        <v>10007776</v>
      </c>
      <c r="B272" s="39" t="s">
        <v>447</v>
      </c>
      <c r="C272" s="40" t="s">
        <v>448</v>
      </c>
      <c r="D272" s="41" t="s">
        <v>67</v>
      </c>
      <c r="E272" s="42">
        <v>923149</v>
      </c>
      <c r="F272" s="43">
        <v>90532</v>
      </c>
      <c r="G272" s="43">
        <v>0</v>
      </c>
      <c r="H272" s="43">
        <v>0</v>
      </c>
      <c r="I272" s="43">
        <v>5115</v>
      </c>
      <c r="J272" s="43">
        <v>110009</v>
      </c>
      <c r="K272" s="43">
        <v>0</v>
      </c>
      <c r="L272" s="43">
        <v>0</v>
      </c>
      <c r="M272" s="43">
        <v>0</v>
      </c>
      <c r="N272" s="43">
        <v>0</v>
      </c>
      <c r="O272" s="43" t="s">
        <v>62</v>
      </c>
      <c r="P272" s="43">
        <v>16819</v>
      </c>
      <c r="Q272" s="42">
        <v>1145624</v>
      </c>
      <c r="R272" s="43">
        <v>720948</v>
      </c>
      <c r="S272" s="43">
        <v>46110</v>
      </c>
      <c r="T272" s="43">
        <v>54841</v>
      </c>
      <c r="U272" s="43">
        <v>157981</v>
      </c>
      <c r="V272" s="44">
        <v>85841</v>
      </c>
      <c r="W272" s="42">
        <v>1065721</v>
      </c>
      <c r="X272" s="43">
        <v>0</v>
      </c>
      <c r="Y272" s="43">
        <v>0</v>
      </c>
      <c r="Z272" s="42">
        <v>0</v>
      </c>
      <c r="AA272" s="45">
        <v>2211345</v>
      </c>
      <c r="AB272" s="42">
        <v>2669897</v>
      </c>
      <c r="AC272" s="42">
        <v>-458552</v>
      </c>
      <c r="AD272" s="46">
        <v>-0.17174894761857901</v>
      </c>
      <c r="AE272" s="6"/>
      <c r="AG272" s="8">
        <v>266</v>
      </c>
    </row>
    <row r="273" spans="1:33" ht="13.5" x14ac:dyDescent="0.35">
      <c r="A273" s="39">
        <v>10005523</v>
      </c>
      <c r="B273" s="39" t="s">
        <v>449</v>
      </c>
      <c r="C273" s="40"/>
      <c r="D273" s="41" t="s">
        <v>67</v>
      </c>
      <c r="E273" s="42">
        <v>247974</v>
      </c>
      <c r="F273" s="43">
        <v>0</v>
      </c>
      <c r="G273" s="43">
        <v>0</v>
      </c>
      <c r="H273" s="43">
        <v>0</v>
      </c>
      <c r="I273" s="43">
        <v>12277</v>
      </c>
      <c r="J273" s="43">
        <v>45894</v>
      </c>
      <c r="K273" s="43">
        <v>0</v>
      </c>
      <c r="L273" s="43">
        <v>0</v>
      </c>
      <c r="M273" s="43">
        <v>0</v>
      </c>
      <c r="N273" s="43">
        <v>0</v>
      </c>
      <c r="O273" s="43" t="s">
        <v>62</v>
      </c>
      <c r="P273" s="43">
        <v>21691</v>
      </c>
      <c r="Q273" s="42">
        <v>327836</v>
      </c>
      <c r="R273" s="43">
        <v>96105</v>
      </c>
      <c r="S273" s="43">
        <v>7612</v>
      </c>
      <c r="T273" s="43">
        <v>5986</v>
      </c>
      <c r="U273" s="43">
        <v>44463</v>
      </c>
      <c r="V273" s="44">
        <v>11724</v>
      </c>
      <c r="W273" s="42">
        <v>165890</v>
      </c>
      <c r="X273" s="43">
        <v>0</v>
      </c>
      <c r="Y273" s="43">
        <v>0</v>
      </c>
      <c r="Z273" s="42">
        <v>0</v>
      </c>
      <c r="AA273" s="45">
        <v>493726</v>
      </c>
      <c r="AB273" s="42">
        <v>539891</v>
      </c>
      <c r="AC273" s="42">
        <v>-46165</v>
      </c>
      <c r="AD273" s="46">
        <v>-8.5508000689028002E-2</v>
      </c>
      <c r="AE273" s="6"/>
      <c r="AG273" s="8">
        <v>267</v>
      </c>
    </row>
    <row r="274" spans="1:33" ht="13.5" x14ac:dyDescent="0.35">
      <c r="A274" s="39">
        <v>10009292</v>
      </c>
      <c r="B274" s="39" t="s">
        <v>450</v>
      </c>
      <c r="C274" s="40"/>
      <c r="D274" s="41" t="s">
        <v>67</v>
      </c>
      <c r="E274" s="42">
        <v>16993</v>
      </c>
      <c r="F274" s="43">
        <v>0</v>
      </c>
      <c r="G274" s="43">
        <v>0</v>
      </c>
      <c r="H274" s="43">
        <v>0</v>
      </c>
      <c r="I274" s="43">
        <v>6138</v>
      </c>
      <c r="J274" s="43">
        <v>0</v>
      </c>
      <c r="K274" s="43">
        <v>0</v>
      </c>
      <c r="L274" s="43">
        <v>0</v>
      </c>
      <c r="M274" s="43">
        <v>0</v>
      </c>
      <c r="N274" s="43">
        <v>0</v>
      </c>
      <c r="O274" s="43" t="s">
        <v>62</v>
      </c>
      <c r="P274" s="43">
        <v>9763</v>
      </c>
      <c r="Q274" s="42">
        <v>32894</v>
      </c>
      <c r="R274" s="43">
        <v>14210</v>
      </c>
      <c r="S274" s="43">
        <v>657</v>
      </c>
      <c r="T274" s="43">
        <v>1290</v>
      </c>
      <c r="U274" s="43">
        <v>8073</v>
      </c>
      <c r="V274" s="44">
        <v>2186</v>
      </c>
      <c r="W274" s="42">
        <v>26416</v>
      </c>
      <c r="X274" s="43">
        <v>1377968</v>
      </c>
      <c r="Y274" s="43">
        <v>0</v>
      </c>
      <c r="Z274" s="42">
        <v>1377968</v>
      </c>
      <c r="AA274" s="45">
        <v>1437278</v>
      </c>
      <c r="AB274" s="42">
        <v>1428749</v>
      </c>
      <c r="AC274" s="42">
        <v>8529</v>
      </c>
      <c r="AD274" s="46">
        <v>5.9695579839425996E-3</v>
      </c>
      <c r="AE274" s="6"/>
      <c r="AG274" s="8">
        <v>268</v>
      </c>
    </row>
    <row r="275" spans="1:33" ht="13.5" x14ac:dyDescent="0.35">
      <c r="A275" s="39">
        <v>10007835</v>
      </c>
      <c r="B275" s="39" t="s">
        <v>451</v>
      </c>
      <c r="C275" s="40"/>
      <c r="D275" s="41" t="s">
        <v>67</v>
      </c>
      <c r="E275" s="42">
        <v>55334</v>
      </c>
      <c r="F275" s="43">
        <v>0</v>
      </c>
      <c r="G275" s="43">
        <v>0</v>
      </c>
      <c r="H275" s="43">
        <v>0</v>
      </c>
      <c r="I275" s="43">
        <v>27623</v>
      </c>
      <c r="J275" s="43">
        <v>9590</v>
      </c>
      <c r="K275" s="43">
        <v>0</v>
      </c>
      <c r="L275" s="43">
        <v>0</v>
      </c>
      <c r="M275" s="43">
        <v>0</v>
      </c>
      <c r="N275" s="43">
        <v>0</v>
      </c>
      <c r="O275" s="43" t="s">
        <v>62</v>
      </c>
      <c r="P275" s="43">
        <v>0</v>
      </c>
      <c r="Q275" s="42">
        <v>92547</v>
      </c>
      <c r="R275" s="43">
        <v>10510</v>
      </c>
      <c r="S275" s="43">
        <v>186</v>
      </c>
      <c r="T275" s="43">
        <v>0</v>
      </c>
      <c r="U275" s="43">
        <v>14061</v>
      </c>
      <c r="V275" s="44">
        <v>2633</v>
      </c>
      <c r="W275" s="42">
        <v>27390</v>
      </c>
      <c r="X275" s="43">
        <v>4875000</v>
      </c>
      <c r="Y275" s="43">
        <v>0</v>
      </c>
      <c r="Z275" s="42">
        <v>4875000</v>
      </c>
      <c r="AA275" s="45">
        <v>4994937</v>
      </c>
      <c r="AB275" s="42">
        <v>5018111</v>
      </c>
      <c r="AC275" s="42">
        <v>-23174</v>
      </c>
      <c r="AD275" s="46">
        <v>-4.6180724180872003E-3</v>
      </c>
      <c r="AE275" s="6"/>
      <c r="AG275" s="8">
        <v>269</v>
      </c>
    </row>
    <row r="276" spans="1:33" ht="13.5" x14ac:dyDescent="0.35">
      <c r="A276" s="39">
        <v>10005545</v>
      </c>
      <c r="B276" s="39" t="s">
        <v>452</v>
      </c>
      <c r="C276" s="40"/>
      <c r="D276" s="41" t="s">
        <v>78</v>
      </c>
      <c r="E276" s="42">
        <v>856607</v>
      </c>
      <c r="F276" s="43">
        <v>0</v>
      </c>
      <c r="G276" s="43">
        <v>0</v>
      </c>
      <c r="H276" s="43">
        <v>0</v>
      </c>
      <c r="I276" s="43">
        <v>256</v>
      </c>
      <c r="J276" s="43">
        <v>0</v>
      </c>
      <c r="K276" s="43">
        <v>0</v>
      </c>
      <c r="L276" s="43">
        <v>0</v>
      </c>
      <c r="M276" s="43">
        <v>0</v>
      </c>
      <c r="N276" s="43">
        <v>0</v>
      </c>
      <c r="O276" s="43" t="s">
        <v>62</v>
      </c>
      <c r="P276" s="43">
        <v>26441</v>
      </c>
      <c r="Q276" s="42">
        <v>883304</v>
      </c>
      <c r="R276" s="43">
        <v>111842</v>
      </c>
      <c r="S276" s="43">
        <v>4237</v>
      </c>
      <c r="T276" s="43">
        <v>7299</v>
      </c>
      <c r="U276" s="43">
        <v>38362</v>
      </c>
      <c r="V276" s="44">
        <v>15896</v>
      </c>
      <c r="W276" s="42">
        <v>177636</v>
      </c>
      <c r="X276" s="43">
        <v>0</v>
      </c>
      <c r="Y276" s="43">
        <v>0</v>
      </c>
      <c r="Z276" s="42">
        <v>0</v>
      </c>
      <c r="AA276" s="45">
        <v>1060940</v>
      </c>
      <c r="AB276" s="42">
        <v>1097971</v>
      </c>
      <c r="AC276" s="42">
        <v>-37031</v>
      </c>
      <c r="AD276" s="46">
        <v>-3.3726755989001503E-2</v>
      </c>
      <c r="AE276" s="6"/>
      <c r="AG276" s="8">
        <v>270</v>
      </c>
    </row>
    <row r="277" spans="1:33" ht="13.5" x14ac:dyDescent="0.35">
      <c r="A277" s="39">
        <v>10007816</v>
      </c>
      <c r="B277" s="39" t="s">
        <v>453</v>
      </c>
      <c r="C277" s="40"/>
      <c r="D277" s="41" t="s">
        <v>67</v>
      </c>
      <c r="E277" s="42">
        <v>85547</v>
      </c>
      <c r="F277" s="43">
        <v>0</v>
      </c>
      <c r="G277" s="43">
        <v>0</v>
      </c>
      <c r="H277" s="43">
        <v>0</v>
      </c>
      <c r="I277" s="43">
        <v>0</v>
      </c>
      <c r="J277" s="43">
        <v>78835</v>
      </c>
      <c r="K277" s="43">
        <v>0</v>
      </c>
      <c r="L277" s="43">
        <v>0</v>
      </c>
      <c r="M277" s="43">
        <v>0</v>
      </c>
      <c r="N277" s="43">
        <v>0</v>
      </c>
      <c r="O277" s="43" t="s">
        <v>62</v>
      </c>
      <c r="P277" s="43">
        <v>0</v>
      </c>
      <c r="Q277" s="42">
        <v>164382</v>
      </c>
      <c r="R277" s="43">
        <v>50849</v>
      </c>
      <c r="S277" s="43">
        <v>2372</v>
      </c>
      <c r="T277" s="43">
        <v>2781</v>
      </c>
      <c r="U277" s="43">
        <v>48377</v>
      </c>
      <c r="V277" s="44">
        <v>9488</v>
      </c>
      <c r="W277" s="42">
        <v>113867</v>
      </c>
      <c r="X277" s="43">
        <v>4875000</v>
      </c>
      <c r="Y277" s="43">
        <v>0</v>
      </c>
      <c r="Z277" s="42">
        <v>4875000</v>
      </c>
      <c r="AA277" s="45">
        <v>5153249</v>
      </c>
      <c r="AB277" s="42">
        <v>5199237</v>
      </c>
      <c r="AC277" s="42">
        <v>-45988</v>
      </c>
      <c r="AD277" s="46">
        <v>-8.8451440086305001E-3</v>
      </c>
      <c r="AE277" s="6"/>
      <c r="AG277" s="8">
        <v>271</v>
      </c>
    </row>
    <row r="278" spans="1:33" ht="13.5" x14ac:dyDescent="0.35">
      <c r="A278" s="39">
        <v>10007777</v>
      </c>
      <c r="B278" s="39" t="s">
        <v>454</v>
      </c>
      <c r="C278" s="40" t="s">
        <v>455</v>
      </c>
      <c r="D278" s="41" t="s">
        <v>67</v>
      </c>
      <c r="E278" s="42">
        <v>67345</v>
      </c>
      <c r="F278" s="43">
        <v>0</v>
      </c>
      <c r="G278" s="43">
        <v>0</v>
      </c>
      <c r="H278" s="43">
        <v>0</v>
      </c>
      <c r="I278" s="43">
        <v>15346</v>
      </c>
      <c r="J278" s="43">
        <v>437346</v>
      </c>
      <c r="K278" s="43">
        <v>0</v>
      </c>
      <c r="L278" s="43">
        <v>0</v>
      </c>
      <c r="M278" s="43">
        <v>0</v>
      </c>
      <c r="N278" s="43">
        <v>0</v>
      </c>
      <c r="O278" s="43" t="s">
        <v>62</v>
      </c>
      <c r="P278" s="43">
        <v>0</v>
      </c>
      <c r="Q278" s="42">
        <v>520037</v>
      </c>
      <c r="R278" s="43">
        <v>0</v>
      </c>
      <c r="S278" s="43">
        <v>0</v>
      </c>
      <c r="T278" s="43">
        <v>0</v>
      </c>
      <c r="U278" s="43">
        <v>30795</v>
      </c>
      <c r="V278" s="44">
        <v>0</v>
      </c>
      <c r="W278" s="42">
        <v>30795</v>
      </c>
      <c r="X278" s="43">
        <v>4592815</v>
      </c>
      <c r="Y278" s="43">
        <v>0</v>
      </c>
      <c r="Z278" s="42">
        <v>4592815</v>
      </c>
      <c r="AA278" s="45">
        <v>5143647</v>
      </c>
      <c r="AB278" s="42">
        <v>5158108</v>
      </c>
      <c r="AC278" s="42">
        <v>-14461</v>
      </c>
      <c r="AD278" s="46">
        <v>-2.8035473472056002E-3</v>
      </c>
      <c r="AE278" s="6"/>
      <c r="AG278" s="8">
        <v>272</v>
      </c>
    </row>
    <row r="279" spans="1:33" ht="13.5" x14ac:dyDescent="0.35">
      <c r="A279" s="39">
        <v>10007778</v>
      </c>
      <c r="B279" s="39" t="s">
        <v>456</v>
      </c>
      <c r="C279" s="40"/>
      <c r="D279" s="41" t="s">
        <v>67</v>
      </c>
      <c r="E279" s="42">
        <v>62088</v>
      </c>
      <c r="F279" s="43">
        <v>0</v>
      </c>
      <c r="G279" s="43">
        <v>0</v>
      </c>
      <c r="H279" s="43">
        <v>0</v>
      </c>
      <c r="I279" s="43">
        <v>22508</v>
      </c>
      <c r="J279" s="43">
        <v>9521</v>
      </c>
      <c r="K279" s="43">
        <v>0</v>
      </c>
      <c r="L279" s="43">
        <v>0</v>
      </c>
      <c r="M279" s="43">
        <v>0</v>
      </c>
      <c r="N279" s="43">
        <v>0</v>
      </c>
      <c r="O279" s="43" t="s">
        <v>62</v>
      </c>
      <c r="P279" s="43">
        <v>0</v>
      </c>
      <c r="Q279" s="42">
        <v>94117</v>
      </c>
      <c r="R279" s="43">
        <v>15924</v>
      </c>
      <c r="S279" s="43">
        <v>781</v>
      </c>
      <c r="T279" s="43">
        <v>386</v>
      </c>
      <c r="U279" s="43">
        <v>15975</v>
      </c>
      <c r="V279" s="44">
        <v>3428</v>
      </c>
      <c r="W279" s="42">
        <v>36494</v>
      </c>
      <c r="X279" s="43">
        <v>4875000</v>
      </c>
      <c r="Y279" s="43">
        <v>0</v>
      </c>
      <c r="Z279" s="42">
        <v>4875000</v>
      </c>
      <c r="AA279" s="45">
        <v>5005611</v>
      </c>
      <c r="AB279" s="42">
        <v>5017498</v>
      </c>
      <c r="AC279" s="42">
        <v>-11887</v>
      </c>
      <c r="AD279" s="46">
        <v>-2.3691090659129299E-3</v>
      </c>
      <c r="AE279" s="6"/>
      <c r="AG279" s="8">
        <v>273</v>
      </c>
    </row>
    <row r="280" spans="1:33" ht="13.5" x14ac:dyDescent="0.35">
      <c r="A280" s="39">
        <v>10005553</v>
      </c>
      <c r="B280" s="39" t="s">
        <v>457</v>
      </c>
      <c r="C280" s="40" t="s">
        <v>458</v>
      </c>
      <c r="D280" s="41" t="s">
        <v>69</v>
      </c>
      <c r="E280" s="42">
        <v>1569499</v>
      </c>
      <c r="F280" s="43">
        <v>0</v>
      </c>
      <c r="G280" s="43">
        <v>97681</v>
      </c>
      <c r="H280" s="43">
        <v>101860</v>
      </c>
      <c r="I280" s="43">
        <v>3325</v>
      </c>
      <c r="J280" s="43">
        <v>128994</v>
      </c>
      <c r="K280" s="43">
        <v>0</v>
      </c>
      <c r="L280" s="43">
        <v>0</v>
      </c>
      <c r="M280" s="43">
        <v>0</v>
      </c>
      <c r="N280" s="43">
        <v>0</v>
      </c>
      <c r="O280" s="43" t="s">
        <v>62</v>
      </c>
      <c r="P280" s="43">
        <v>0</v>
      </c>
      <c r="Q280" s="42">
        <v>1901359</v>
      </c>
      <c r="R280" s="43">
        <v>443589</v>
      </c>
      <c r="S280" s="43">
        <v>12864</v>
      </c>
      <c r="T280" s="43">
        <v>122751</v>
      </c>
      <c r="U280" s="43">
        <v>259468</v>
      </c>
      <c r="V280" s="44">
        <v>151960</v>
      </c>
      <c r="W280" s="42">
        <v>990632</v>
      </c>
      <c r="X280" s="43">
        <v>0</v>
      </c>
      <c r="Y280" s="43">
        <v>0</v>
      </c>
      <c r="Z280" s="42">
        <v>0</v>
      </c>
      <c r="AA280" s="45">
        <v>2891991</v>
      </c>
      <c r="AB280" s="42">
        <v>2766769</v>
      </c>
      <c r="AC280" s="42">
        <v>125222</v>
      </c>
      <c r="AD280" s="46">
        <v>4.5259289806991503E-2</v>
      </c>
      <c r="AE280" s="6"/>
      <c r="AG280" s="8">
        <v>274</v>
      </c>
    </row>
    <row r="281" spans="1:33" ht="13.5" x14ac:dyDescent="0.35">
      <c r="A281" s="39">
        <v>10007837</v>
      </c>
      <c r="B281" s="39" t="s">
        <v>459</v>
      </c>
      <c r="C281" s="40"/>
      <c r="D281" s="41" t="s">
        <v>72</v>
      </c>
      <c r="E281" s="42">
        <v>72563</v>
      </c>
      <c r="F281" s="43">
        <v>0</v>
      </c>
      <c r="G281" s="43">
        <v>0</v>
      </c>
      <c r="H281" s="43">
        <v>0</v>
      </c>
      <c r="I281" s="43">
        <v>29669</v>
      </c>
      <c r="J281" s="43">
        <v>76719</v>
      </c>
      <c r="K281" s="43">
        <v>0</v>
      </c>
      <c r="L281" s="43">
        <v>0</v>
      </c>
      <c r="M281" s="43">
        <v>0</v>
      </c>
      <c r="N281" s="43">
        <v>0</v>
      </c>
      <c r="O281" s="43" t="s">
        <v>62</v>
      </c>
      <c r="P281" s="43">
        <v>0</v>
      </c>
      <c r="Q281" s="42">
        <v>178951</v>
      </c>
      <c r="R281" s="43">
        <v>25173</v>
      </c>
      <c r="S281" s="43">
        <v>1135</v>
      </c>
      <c r="T281" s="43">
        <v>0</v>
      </c>
      <c r="U281" s="43">
        <v>21499</v>
      </c>
      <c r="V281" s="44">
        <v>5464</v>
      </c>
      <c r="W281" s="42">
        <v>53271</v>
      </c>
      <c r="X281" s="43">
        <v>4875000</v>
      </c>
      <c r="Y281" s="43">
        <v>0</v>
      </c>
      <c r="Z281" s="42">
        <v>4875000</v>
      </c>
      <c r="AA281" s="45">
        <v>5107222</v>
      </c>
      <c r="AB281" s="42">
        <v>5094136</v>
      </c>
      <c r="AC281" s="42">
        <v>13086</v>
      </c>
      <c r="AD281" s="46">
        <v>2.5688360106601001E-3</v>
      </c>
      <c r="AE281" s="6"/>
      <c r="AG281" s="8">
        <v>275</v>
      </c>
    </row>
    <row r="282" spans="1:33" ht="13.5" x14ac:dyDescent="0.35">
      <c r="A282" s="39">
        <v>10007779</v>
      </c>
      <c r="B282" s="39" t="s">
        <v>460</v>
      </c>
      <c r="C282" s="40"/>
      <c r="D282" s="41" t="s">
        <v>67</v>
      </c>
      <c r="E282" s="42">
        <v>11059843</v>
      </c>
      <c r="F282" s="43">
        <v>0</v>
      </c>
      <c r="G282" s="43">
        <v>0</v>
      </c>
      <c r="H282" s="43">
        <v>0</v>
      </c>
      <c r="I282" s="43">
        <v>99239</v>
      </c>
      <c r="J282" s="43">
        <v>13884</v>
      </c>
      <c r="K282" s="43">
        <v>0</v>
      </c>
      <c r="L282" s="43">
        <v>0</v>
      </c>
      <c r="M282" s="43">
        <v>0</v>
      </c>
      <c r="N282" s="43">
        <v>0</v>
      </c>
      <c r="O282" s="43" t="s">
        <v>62</v>
      </c>
      <c r="P282" s="43">
        <v>23727</v>
      </c>
      <c r="Q282" s="42">
        <v>11196693</v>
      </c>
      <c r="R282" s="43">
        <v>48918</v>
      </c>
      <c r="S282" s="43">
        <v>2061</v>
      </c>
      <c r="T282" s="43">
        <v>11787</v>
      </c>
      <c r="U282" s="43">
        <v>55050</v>
      </c>
      <c r="V282" s="44">
        <v>12320</v>
      </c>
      <c r="W282" s="42">
        <v>130136</v>
      </c>
      <c r="X282" s="43">
        <v>2931196</v>
      </c>
      <c r="Y282" s="43">
        <v>0</v>
      </c>
      <c r="Z282" s="42">
        <v>2931196</v>
      </c>
      <c r="AA282" s="45">
        <v>14258025</v>
      </c>
      <c r="AB282" s="42">
        <v>14513248</v>
      </c>
      <c r="AC282" s="42">
        <v>-255223</v>
      </c>
      <c r="AD282" s="46">
        <v>-1.7585519106405399E-2</v>
      </c>
      <c r="AE282" s="6"/>
      <c r="AG282" s="8">
        <v>276</v>
      </c>
    </row>
    <row r="283" spans="1:33" ht="13.5" x14ac:dyDescent="0.35">
      <c r="A283" s="39">
        <v>10008455</v>
      </c>
      <c r="B283" s="39" t="s">
        <v>461</v>
      </c>
      <c r="C283" s="40" t="s">
        <v>462</v>
      </c>
      <c r="D283" s="41" t="s">
        <v>67</v>
      </c>
      <c r="E283" s="42">
        <v>94554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 t="s">
        <v>62</v>
      </c>
      <c r="P283" s="43">
        <v>80643</v>
      </c>
      <c r="Q283" s="42">
        <v>175197</v>
      </c>
      <c r="R283" s="43">
        <v>372613</v>
      </c>
      <c r="S283" s="43">
        <v>38861</v>
      </c>
      <c r="T283" s="43">
        <v>3653</v>
      </c>
      <c r="U283" s="43">
        <v>6399</v>
      </c>
      <c r="V283" s="44">
        <v>88026</v>
      </c>
      <c r="W283" s="42">
        <v>509552</v>
      </c>
      <c r="X283" s="43">
        <v>0</v>
      </c>
      <c r="Y283" s="43">
        <v>0</v>
      </c>
      <c r="Z283" s="42">
        <v>0</v>
      </c>
      <c r="AA283" s="45">
        <v>684749</v>
      </c>
      <c r="AB283" s="42">
        <v>527682</v>
      </c>
      <c r="AC283" s="42">
        <v>157067</v>
      </c>
      <c r="AD283" s="46">
        <v>0.29765464806455399</v>
      </c>
      <c r="AE283" s="6"/>
      <c r="AG283" s="8">
        <v>277</v>
      </c>
    </row>
    <row r="284" spans="1:33" ht="13.5" x14ac:dyDescent="0.35">
      <c r="A284" s="39">
        <v>10088214</v>
      </c>
      <c r="B284" s="39" t="s">
        <v>463</v>
      </c>
      <c r="C284" s="40"/>
      <c r="D284" s="41" t="s">
        <v>67</v>
      </c>
      <c r="E284" s="42">
        <v>0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 t="s">
        <v>62</v>
      </c>
      <c r="P284" s="43">
        <v>1216</v>
      </c>
      <c r="Q284" s="42">
        <v>1216</v>
      </c>
      <c r="R284" s="43">
        <v>522</v>
      </c>
      <c r="S284" s="43">
        <v>54</v>
      </c>
      <c r="T284" s="43">
        <v>0</v>
      </c>
      <c r="U284" s="43">
        <v>1000</v>
      </c>
      <c r="V284" s="44">
        <v>248</v>
      </c>
      <c r="W284" s="42">
        <v>1824</v>
      </c>
      <c r="X284" s="43">
        <v>0</v>
      </c>
      <c r="Y284" s="43">
        <v>0</v>
      </c>
      <c r="Z284" s="42">
        <v>0</v>
      </c>
      <c r="AA284" s="45">
        <v>3040</v>
      </c>
      <c r="AB284" s="42">
        <v>0</v>
      </c>
      <c r="AC284" s="42">
        <v>3040</v>
      </c>
      <c r="AD284" s="46"/>
      <c r="AE284" s="6"/>
      <c r="AG284" s="8">
        <v>278</v>
      </c>
    </row>
    <row r="285" spans="1:33" ht="13.5" x14ac:dyDescent="0.35">
      <c r="A285" s="39">
        <v>10007839</v>
      </c>
      <c r="B285" s="39" t="s">
        <v>464</v>
      </c>
      <c r="C285" s="40" t="s">
        <v>465</v>
      </c>
      <c r="D285" s="41" t="s">
        <v>69</v>
      </c>
      <c r="E285" s="42">
        <v>341267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3">
        <v>465139</v>
      </c>
      <c r="L285" s="43">
        <v>0</v>
      </c>
      <c r="M285" s="43">
        <v>0</v>
      </c>
      <c r="N285" s="43">
        <v>0</v>
      </c>
      <c r="O285" s="43" t="s">
        <v>62</v>
      </c>
      <c r="P285" s="43">
        <v>0</v>
      </c>
      <c r="Q285" s="42">
        <v>806406</v>
      </c>
      <c r="R285" s="43">
        <v>91739</v>
      </c>
      <c r="S285" s="43">
        <v>11614</v>
      </c>
      <c r="T285" s="43">
        <v>6959</v>
      </c>
      <c r="U285" s="43">
        <v>17489</v>
      </c>
      <c r="V285" s="44">
        <v>15698</v>
      </c>
      <c r="W285" s="42">
        <v>143499</v>
      </c>
      <c r="X285" s="43">
        <v>0</v>
      </c>
      <c r="Y285" s="43">
        <v>0</v>
      </c>
      <c r="Z285" s="42">
        <v>0</v>
      </c>
      <c r="AA285" s="45">
        <v>949905</v>
      </c>
      <c r="AB285" s="42">
        <v>1129672</v>
      </c>
      <c r="AC285" s="42">
        <v>-179767</v>
      </c>
      <c r="AD285" s="46">
        <v>-0.15913203124446701</v>
      </c>
      <c r="AE285" s="6"/>
      <c r="AG285" s="8">
        <v>279</v>
      </c>
    </row>
    <row r="286" spans="1:33" ht="13.5" x14ac:dyDescent="0.35">
      <c r="A286" s="39">
        <v>10007156</v>
      </c>
      <c r="B286" s="39" t="s">
        <v>466</v>
      </c>
      <c r="C286" s="40" t="s">
        <v>467</v>
      </c>
      <c r="D286" s="41" t="s">
        <v>72</v>
      </c>
      <c r="E286" s="42">
        <v>6587238</v>
      </c>
      <c r="F286" s="43">
        <v>1537947</v>
      </c>
      <c r="G286" s="43">
        <v>84536</v>
      </c>
      <c r="H286" s="43">
        <v>94915</v>
      </c>
      <c r="I286" s="43">
        <v>207174</v>
      </c>
      <c r="J286" s="43">
        <v>350583</v>
      </c>
      <c r="K286" s="43">
        <v>0</v>
      </c>
      <c r="L286" s="43">
        <v>0</v>
      </c>
      <c r="M286" s="43">
        <v>0</v>
      </c>
      <c r="N286" s="43">
        <v>0</v>
      </c>
      <c r="O286" s="43" t="s">
        <v>62</v>
      </c>
      <c r="P286" s="43">
        <v>83234</v>
      </c>
      <c r="Q286" s="42">
        <v>8945627</v>
      </c>
      <c r="R286" s="43">
        <v>2366995</v>
      </c>
      <c r="S286" s="43">
        <v>440752</v>
      </c>
      <c r="T286" s="43">
        <v>635693</v>
      </c>
      <c r="U286" s="43">
        <v>596343</v>
      </c>
      <c r="V286" s="44">
        <v>324088</v>
      </c>
      <c r="W286" s="42">
        <v>4363871</v>
      </c>
      <c r="X286" s="43">
        <v>0</v>
      </c>
      <c r="Y286" s="43">
        <v>0</v>
      </c>
      <c r="Z286" s="42">
        <v>0</v>
      </c>
      <c r="AA286" s="45">
        <v>13309498</v>
      </c>
      <c r="AB286" s="42">
        <v>12972524</v>
      </c>
      <c r="AC286" s="42">
        <v>336974</v>
      </c>
      <c r="AD286" s="46">
        <v>2.5975978151977198E-2</v>
      </c>
      <c r="AE286" s="6"/>
      <c r="AG286" s="8">
        <v>280</v>
      </c>
    </row>
    <row r="287" spans="1:33" ht="13.5" x14ac:dyDescent="0.35">
      <c r="A287" s="39">
        <v>10005032</v>
      </c>
      <c r="B287" s="39" t="s">
        <v>468</v>
      </c>
      <c r="C287" s="40"/>
      <c r="D287" s="41" t="s">
        <v>72</v>
      </c>
      <c r="E287" s="42">
        <v>53108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0</v>
      </c>
      <c r="O287" s="43" t="s">
        <v>62</v>
      </c>
      <c r="P287" s="43">
        <v>24854</v>
      </c>
      <c r="Q287" s="42">
        <v>77962</v>
      </c>
      <c r="R287" s="43">
        <v>17559</v>
      </c>
      <c r="S287" s="43">
        <v>2584</v>
      </c>
      <c r="T287" s="43">
        <v>18538</v>
      </c>
      <c r="U287" s="43">
        <v>2035</v>
      </c>
      <c r="V287" s="44">
        <v>3080</v>
      </c>
      <c r="W287" s="42">
        <v>43796</v>
      </c>
      <c r="X287" s="43">
        <v>0</v>
      </c>
      <c r="Y287" s="43">
        <v>0</v>
      </c>
      <c r="Z287" s="42">
        <v>0</v>
      </c>
      <c r="AA287" s="45">
        <v>121758</v>
      </c>
      <c r="AB287" s="42">
        <v>99895</v>
      </c>
      <c r="AC287" s="42">
        <v>21863</v>
      </c>
      <c r="AD287" s="46">
        <v>0.21885980279293299</v>
      </c>
      <c r="AE287" s="6"/>
      <c r="AG287" s="8">
        <v>281</v>
      </c>
    </row>
    <row r="288" spans="1:33" ht="13.5" x14ac:dyDescent="0.35">
      <c r="A288" s="39">
        <v>10007157</v>
      </c>
      <c r="B288" s="39" t="s">
        <v>469</v>
      </c>
      <c r="C288" s="40" t="s">
        <v>470</v>
      </c>
      <c r="D288" s="41" t="s">
        <v>91</v>
      </c>
      <c r="E288" s="42">
        <v>23697053</v>
      </c>
      <c r="F288" s="43">
        <v>528947</v>
      </c>
      <c r="G288" s="43">
        <v>873740</v>
      </c>
      <c r="H288" s="43">
        <v>1027860</v>
      </c>
      <c r="I288" s="43">
        <v>79729</v>
      </c>
      <c r="J288" s="43">
        <v>554409</v>
      </c>
      <c r="K288" s="43">
        <v>0</v>
      </c>
      <c r="L288" s="43">
        <v>815739</v>
      </c>
      <c r="M288" s="43">
        <v>29610</v>
      </c>
      <c r="N288" s="43">
        <v>150940</v>
      </c>
      <c r="O288" s="43" t="s">
        <v>62</v>
      </c>
      <c r="P288" s="43">
        <v>81595</v>
      </c>
      <c r="Q288" s="42">
        <v>27839622</v>
      </c>
      <c r="R288" s="43">
        <v>536275</v>
      </c>
      <c r="S288" s="43">
        <v>19205</v>
      </c>
      <c r="T288" s="43">
        <v>109211</v>
      </c>
      <c r="U288" s="43">
        <v>702266</v>
      </c>
      <c r="V288" s="44">
        <v>242768</v>
      </c>
      <c r="W288" s="42">
        <v>1609725</v>
      </c>
      <c r="X288" s="43">
        <v>0</v>
      </c>
      <c r="Y288" s="43">
        <v>0</v>
      </c>
      <c r="Z288" s="42">
        <v>0</v>
      </c>
      <c r="AA288" s="45">
        <v>29449347</v>
      </c>
      <c r="AB288" s="42">
        <v>27294484</v>
      </c>
      <c r="AC288" s="42">
        <v>2154863</v>
      </c>
      <c r="AD288" s="46">
        <v>7.8948662301144806E-2</v>
      </c>
      <c r="AE288" s="6"/>
      <c r="AG288" s="8">
        <v>282</v>
      </c>
    </row>
    <row r="289" spans="1:33" ht="13.5" x14ac:dyDescent="0.35">
      <c r="A289" s="39">
        <v>10005788</v>
      </c>
      <c r="B289" s="39" t="s">
        <v>471</v>
      </c>
      <c r="C289" s="40"/>
      <c r="D289" s="41" t="s">
        <v>91</v>
      </c>
      <c r="E289" s="42">
        <v>80135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 t="s">
        <v>62</v>
      </c>
      <c r="P289" s="43">
        <v>94647</v>
      </c>
      <c r="Q289" s="42">
        <v>174782</v>
      </c>
      <c r="R289" s="43">
        <v>73665</v>
      </c>
      <c r="S289" s="43">
        <v>15589</v>
      </c>
      <c r="T289" s="43">
        <v>21821</v>
      </c>
      <c r="U289" s="43">
        <v>20657</v>
      </c>
      <c r="V289" s="44">
        <v>7948</v>
      </c>
      <c r="W289" s="42">
        <v>139680</v>
      </c>
      <c r="X289" s="43">
        <v>0</v>
      </c>
      <c r="Y289" s="43">
        <v>0</v>
      </c>
      <c r="Z289" s="42">
        <v>0</v>
      </c>
      <c r="AA289" s="45">
        <v>314462</v>
      </c>
      <c r="AB289" s="42">
        <v>277386</v>
      </c>
      <c r="AC289" s="42">
        <v>37076</v>
      </c>
      <c r="AD289" s="46">
        <v>0.13366211704988701</v>
      </c>
      <c r="AE289" s="6"/>
      <c r="AG289" s="8">
        <v>283</v>
      </c>
    </row>
    <row r="290" spans="1:33" ht="13.5" x14ac:dyDescent="0.35">
      <c r="A290" s="39">
        <v>10005790</v>
      </c>
      <c r="B290" s="39" t="s">
        <v>472</v>
      </c>
      <c r="C290" s="40"/>
      <c r="D290" s="41" t="s">
        <v>91</v>
      </c>
      <c r="E290" s="42">
        <v>7370942</v>
      </c>
      <c r="F290" s="43">
        <v>1268289</v>
      </c>
      <c r="G290" s="43">
        <v>103763</v>
      </c>
      <c r="H290" s="43">
        <v>64820</v>
      </c>
      <c r="I290" s="43">
        <v>458074</v>
      </c>
      <c r="J290" s="43">
        <v>276787</v>
      </c>
      <c r="K290" s="43">
        <v>0</v>
      </c>
      <c r="L290" s="43">
        <v>0</v>
      </c>
      <c r="M290" s="43">
        <v>0</v>
      </c>
      <c r="N290" s="43">
        <v>0</v>
      </c>
      <c r="O290" s="43" t="s">
        <v>62</v>
      </c>
      <c r="P290" s="43">
        <v>45483</v>
      </c>
      <c r="Q290" s="42">
        <v>9588158</v>
      </c>
      <c r="R290" s="43">
        <v>2246004</v>
      </c>
      <c r="S290" s="43">
        <v>523150</v>
      </c>
      <c r="T290" s="43">
        <v>1380280</v>
      </c>
      <c r="U290" s="43">
        <v>725895</v>
      </c>
      <c r="V290" s="44">
        <v>373466</v>
      </c>
      <c r="W290" s="42">
        <v>5248795</v>
      </c>
      <c r="X290" s="43">
        <v>0</v>
      </c>
      <c r="Y290" s="43">
        <v>0</v>
      </c>
      <c r="Z290" s="42">
        <v>0</v>
      </c>
      <c r="AA290" s="45">
        <v>14836953</v>
      </c>
      <c r="AB290" s="42">
        <v>14577245</v>
      </c>
      <c r="AC290" s="42">
        <v>259708</v>
      </c>
      <c r="AD290" s="46">
        <v>1.78159864912746E-2</v>
      </c>
      <c r="AE290" s="6"/>
      <c r="AG290" s="8">
        <v>284</v>
      </c>
    </row>
    <row r="291" spans="1:33" ht="13.5" x14ac:dyDescent="0.35">
      <c r="A291" s="39">
        <v>10005822</v>
      </c>
      <c r="B291" s="39" t="s">
        <v>473</v>
      </c>
      <c r="C291" s="40"/>
      <c r="D291" s="41" t="s">
        <v>85</v>
      </c>
      <c r="E291" s="42">
        <v>45619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 t="s">
        <v>62</v>
      </c>
      <c r="P291" s="43">
        <v>20211</v>
      </c>
      <c r="Q291" s="42">
        <v>65830</v>
      </c>
      <c r="R291" s="43">
        <v>13764</v>
      </c>
      <c r="S291" s="43">
        <v>1387</v>
      </c>
      <c r="T291" s="43">
        <v>21334</v>
      </c>
      <c r="U291" s="43">
        <v>1848</v>
      </c>
      <c r="V291" s="44">
        <v>2981</v>
      </c>
      <c r="W291" s="42">
        <v>41314</v>
      </c>
      <c r="X291" s="43">
        <v>0</v>
      </c>
      <c r="Y291" s="43">
        <v>0</v>
      </c>
      <c r="Z291" s="42">
        <v>0</v>
      </c>
      <c r="AA291" s="45">
        <v>107144</v>
      </c>
      <c r="AB291" s="42">
        <v>73847</v>
      </c>
      <c r="AC291" s="42">
        <v>33297</v>
      </c>
      <c r="AD291" s="46">
        <v>0.45089170853250599</v>
      </c>
      <c r="AE291" s="6"/>
      <c r="AG291" s="8">
        <v>285</v>
      </c>
    </row>
    <row r="292" spans="1:33" ht="13.5" x14ac:dyDescent="0.35">
      <c r="A292" s="39">
        <v>10000952</v>
      </c>
      <c r="B292" s="39" t="s">
        <v>474</v>
      </c>
      <c r="C292" s="40"/>
      <c r="D292" s="41" t="s">
        <v>94</v>
      </c>
      <c r="E292" s="42">
        <v>93989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 t="s">
        <v>62</v>
      </c>
      <c r="P292" s="43">
        <v>19212</v>
      </c>
      <c r="Q292" s="42">
        <v>113201</v>
      </c>
      <c r="R292" s="43">
        <v>17441</v>
      </c>
      <c r="S292" s="43">
        <v>1692</v>
      </c>
      <c r="T292" s="43">
        <v>42784</v>
      </c>
      <c r="U292" s="43">
        <v>3497</v>
      </c>
      <c r="V292" s="44">
        <v>3626</v>
      </c>
      <c r="W292" s="42">
        <v>69040</v>
      </c>
      <c r="X292" s="43">
        <v>0</v>
      </c>
      <c r="Y292" s="43">
        <v>0</v>
      </c>
      <c r="Z292" s="42">
        <v>0</v>
      </c>
      <c r="AA292" s="45">
        <v>182241</v>
      </c>
      <c r="AB292" s="42">
        <v>202520</v>
      </c>
      <c r="AC292" s="42">
        <v>-20279</v>
      </c>
      <c r="AD292" s="46">
        <v>-0.10013332016591001</v>
      </c>
      <c r="AE292" s="6"/>
      <c r="AG292" s="8">
        <v>286</v>
      </c>
    </row>
    <row r="293" spans="1:33" ht="13.5" x14ac:dyDescent="0.35">
      <c r="A293" s="39">
        <v>10006022</v>
      </c>
      <c r="B293" s="39" t="s">
        <v>475</v>
      </c>
      <c r="C293" s="40"/>
      <c r="D293" s="41" t="s">
        <v>69</v>
      </c>
      <c r="E293" s="42">
        <v>1642074</v>
      </c>
      <c r="F293" s="43">
        <v>74511</v>
      </c>
      <c r="G293" s="43">
        <v>0</v>
      </c>
      <c r="H293" s="43">
        <v>4630</v>
      </c>
      <c r="I293" s="43">
        <v>5013</v>
      </c>
      <c r="J293" s="43">
        <v>60197</v>
      </c>
      <c r="K293" s="43">
        <v>0</v>
      </c>
      <c r="L293" s="43">
        <v>0</v>
      </c>
      <c r="M293" s="43">
        <v>0</v>
      </c>
      <c r="N293" s="43">
        <v>0</v>
      </c>
      <c r="O293" s="43" t="s">
        <v>62</v>
      </c>
      <c r="P293" s="43">
        <v>174911</v>
      </c>
      <c r="Q293" s="42">
        <v>1961336</v>
      </c>
      <c r="R293" s="43">
        <v>1239066</v>
      </c>
      <c r="S293" s="43">
        <v>203339</v>
      </c>
      <c r="T293" s="43">
        <v>249797</v>
      </c>
      <c r="U293" s="43">
        <v>216814</v>
      </c>
      <c r="V293" s="44">
        <v>113312</v>
      </c>
      <c r="W293" s="42">
        <v>2022328</v>
      </c>
      <c r="X293" s="43">
        <v>0</v>
      </c>
      <c r="Y293" s="43">
        <v>0</v>
      </c>
      <c r="Z293" s="42">
        <v>0</v>
      </c>
      <c r="AA293" s="45">
        <v>3983664</v>
      </c>
      <c r="AB293" s="42">
        <v>3978797</v>
      </c>
      <c r="AC293" s="42">
        <v>4867</v>
      </c>
      <c r="AD293" s="46">
        <v>1.2232340579325901E-3</v>
      </c>
      <c r="AE293" s="6"/>
      <c r="AG293" s="8">
        <v>287</v>
      </c>
    </row>
    <row r="294" spans="1:33" ht="13.5" x14ac:dyDescent="0.35">
      <c r="A294" s="39">
        <v>10005946</v>
      </c>
      <c r="B294" s="39" t="s">
        <v>476</v>
      </c>
      <c r="C294" s="40"/>
      <c r="D294" s="41" t="s">
        <v>85</v>
      </c>
      <c r="E294" s="42">
        <v>140598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43">
        <v>0</v>
      </c>
      <c r="M294" s="43">
        <v>0</v>
      </c>
      <c r="N294" s="43">
        <v>0</v>
      </c>
      <c r="O294" s="43" t="s">
        <v>62</v>
      </c>
      <c r="P294" s="43">
        <v>75777</v>
      </c>
      <c r="Q294" s="42">
        <v>216375</v>
      </c>
      <c r="R294" s="43">
        <v>43259</v>
      </c>
      <c r="S294" s="43">
        <v>5265</v>
      </c>
      <c r="T294" s="43">
        <v>67972</v>
      </c>
      <c r="U294" s="43">
        <v>6993</v>
      </c>
      <c r="V294" s="44">
        <v>10730</v>
      </c>
      <c r="W294" s="42">
        <v>134219</v>
      </c>
      <c r="X294" s="43">
        <v>0</v>
      </c>
      <c r="Y294" s="43">
        <v>0</v>
      </c>
      <c r="Z294" s="42">
        <v>0</v>
      </c>
      <c r="AA294" s="45">
        <v>350594</v>
      </c>
      <c r="AB294" s="42">
        <v>346558</v>
      </c>
      <c r="AC294" s="42">
        <v>4036</v>
      </c>
      <c r="AD294" s="46">
        <v>1.16459582522983E-2</v>
      </c>
      <c r="AE294" s="6"/>
      <c r="AG294" s="8">
        <v>288</v>
      </c>
    </row>
    <row r="295" spans="1:33" ht="13.5" x14ac:dyDescent="0.35">
      <c r="A295" s="39">
        <v>10005967</v>
      </c>
      <c r="B295" s="39" t="s">
        <v>477</v>
      </c>
      <c r="C295" s="40"/>
      <c r="D295" s="41" t="s">
        <v>85</v>
      </c>
      <c r="E295" s="42">
        <v>57177</v>
      </c>
      <c r="F295" s="43">
        <v>0</v>
      </c>
      <c r="G295" s="43">
        <v>0</v>
      </c>
      <c r="H295" s="43">
        <v>0</v>
      </c>
      <c r="I295" s="43">
        <v>0</v>
      </c>
      <c r="J295" s="43">
        <v>0</v>
      </c>
      <c r="K295" s="43">
        <v>0</v>
      </c>
      <c r="L295" s="43">
        <v>0</v>
      </c>
      <c r="M295" s="43">
        <v>0</v>
      </c>
      <c r="N295" s="43">
        <v>0</v>
      </c>
      <c r="O295" s="43" t="s">
        <v>62</v>
      </c>
      <c r="P295" s="43">
        <v>24017</v>
      </c>
      <c r="Q295" s="42">
        <v>81194</v>
      </c>
      <c r="R295" s="43">
        <v>38624</v>
      </c>
      <c r="S295" s="43">
        <v>7826</v>
      </c>
      <c r="T295" s="43">
        <v>46345</v>
      </c>
      <c r="U295" s="43">
        <v>3111</v>
      </c>
      <c r="V295" s="44">
        <v>9737</v>
      </c>
      <c r="W295" s="42">
        <v>105643</v>
      </c>
      <c r="X295" s="43">
        <v>0</v>
      </c>
      <c r="Y295" s="43">
        <v>0</v>
      </c>
      <c r="Z295" s="42">
        <v>0</v>
      </c>
      <c r="AA295" s="45">
        <v>186837</v>
      </c>
      <c r="AB295" s="42">
        <v>213714</v>
      </c>
      <c r="AC295" s="42">
        <v>-26877</v>
      </c>
      <c r="AD295" s="46">
        <v>-0.125761531766754</v>
      </c>
      <c r="AE295" s="6"/>
      <c r="AG295" s="8">
        <v>289</v>
      </c>
    </row>
    <row r="296" spans="1:33" ht="13.5" x14ac:dyDescent="0.35">
      <c r="A296" s="39">
        <v>10005977</v>
      </c>
      <c r="B296" s="39" t="s">
        <v>478</v>
      </c>
      <c r="C296" s="40" t="s">
        <v>479</v>
      </c>
      <c r="D296" s="41" t="s">
        <v>78</v>
      </c>
      <c r="E296" s="42">
        <v>213350</v>
      </c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0</v>
      </c>
      <c r="O296" s="43" t="s">
        <v>62</v>
      </c>
      <c r="P296" s="43">
        <v>91202</v>
      </c>
      <c r="Q296" s="42">
        <v>304552</v>
      </c>
      <c r="R296" s="43">
        <v>87996</v>
      </c>
      <c r="S296" s="43">
        <v>16770</v>
      </c>
      <c r="T296" s="43">
        <v>60874</v>
      </c>
      <c r="U296" s="43">
        <v>27020</v>
      </c>
      <c r="V296" s="44">
        <v>7352</v>
      </c>
      <c r="W296" s="42">
        <v>200012</v>
      </c>
      <c r="X296" s="43">
        <v>0</v>
      </c>
      <c r="Y296" s="43">
        <v>0</v>
      </c>
      <c r="Z296" s="42">
        <v>0</v>
      </c>
      <c r="AA296" s="45">
        <v>504564</v>
      </c>
      <c r="AB296" s="42">
        <v>350237</v>
      </c>
      <c r="AC296" s="42">
        <v>154327</v>
      </c>
      <c r="AD296" s="46">
        <v>0.44063591225370202</v>
      </c>
      <c r="AE296" s="6"/>
      <c r="AG296" s="8">
        <v>290</v>
      </c>
    </row>
    <row r="297" spans="1:33" ht="13.5" x14ac:dyDescent="0.35">
      <c r="A297" s="39">
        <v>10005981</v>
      </c>
      <c r="B297" s="39" t="s">
        <v>480</v>
      </c>
      <c r="C297" s="40"/>
      <c r="D297" s="41" t="s">
        <v>82</v>
      </c>
      <c r="E297" s="42">
        <v>87695</v>
      </c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3">
        <v>0</v>
      </c>
      <c r="L297" s="43">
        <v>0</v>
      </c>
      <c r="M297" s="43">
        <v>0</v>
      </c>
      <c r="N297" s="43">
        <v>0</v>
      </c>
      <c r="O297" s="43" t="s">
        <v>62</v>
      </c>
      <c r="P297" s="43">
        <v>29124</v>
      </c>
      <c r="Q297" s="42">
        <v>116819</v>
      </c>
      <c r="R297" s="43">
        <v>81191</v>
      </c>
      <c r="S297" s="43">
        <v>25780</v>
      </c>
      <c r="T297" s="43">
        <v>23427</v>
      </c>
      <c r="U297" s="43">
        <v>24187</v>
      </c>
      <c r="V297" s="44">
        <v>9637</v>
      </c>
      <c r="W297" s="42">
        <v>164222</v>
      </c>
      <c r="X297" s="43">
        <v>0</v>
      </c>
      <c r="Y297" s="43">
        <v>0</v>
      </c>
      <c r="Z297" s="42">
        <v>0</v>
      </c>
      <c r="AA297" s="45">
        <v>281041</v>
      </c>
      <c r="AB297" s="42">
        <v>302469</v>
      </c>
      <c r="AC297" s="42">
        <v>-21428</v>
      </c>
      <c r="AD297" s="46">
        <v>-7.0843623644075898E-2</v>
      </c>
      <c r="AE297" s="6"/>
      <c r="AG297" s="8">
        <v>291</v>
      </c>
    </row>
    <row r="298" spans="1:33" ht="13.5" x14ac:dyDescent="0.35">
      <c r="A298" s="39">
        <v>10036143</v>
      </c>
      <c r="B298" s="39" t="s">
        <v>481</v>
      </c>
      <c r="C298" s="40"/>
      <c r="D298" s="41" t="s">
        <v>78</v>
      </c>
      <c r="E298" s="42">
        <v>58432</v>
      </c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0</v>
      </c>
      <c r="N298" s="43">
        <v>0</v>
      </c>
      <c r="O298" s="43" t="s">
        <v>62</v>
      </c>
      <c r="P298" s="43">
        <v>38812</v>
      </c>
      <c r="Q298" s="42">
        <v>97244</v>
      </c>
      <c r="R298" s="43">
        <v>48430</v>
      </c>
      <c r="S298" s="43">
        <v>4810</v>
      </c>
      <c r="T298" s="43">
        <v>7724</v>
      </c>
      <c r="U298" s="43">
        <v>12401</v>
      </c>
      <c r="V298" s="44">
        <v>6905</v>
      </c>
      <c r="W298" s="42">
        <v>80270</v>
      </c>
      <c r="X298" s="43">
        <v>0</v>
      </c>
      <c r="Y298" s="43">
        <v>0</v>
      </c>
      <c r="Z298" s="42">
        <v>0</v>
      </c>
      <c r="AA298" s="45">
        <v>177514</v>
      </c>
      <c r="AB298" s="42">
        <v>184297</v>
      </c>
      <c r="AC298" s="42">
        <v>-6783</v>
      </c>
      <c r="AD298" s="46">
        <v>-3.6804722811548701E-2</v>
      </c>
      <c r="AE298" s="6"/>
      <c r="AG298" s="8">
        <v>292</v>
      </c>
    </row>
    <row r="299" spans="1:33" ht="13.5" x14ac:dyDescent="0.35">
      <c r="A299" s="39">
        <v>10007928</v>
      </c>
      <c r="B299" s="39" t="s">
        <v>482</v>
      </c>
      <c r="C299" s="40"/>
      <c r="D299" s="41" t="s">
        <v>69</v>
      </c>
      <c r="E299" s="42">
        <v>66715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3">
        <v>0</v>
      </c>
      <c r="L299" s="43">
        <v>0</v>
      </c>
      <c r="M299" s="43">
        <v>0</v>
      </c>
      <c r="N299" s="43">
        <v>0</v>
      </c>
      <c r="O299" s="43" t="s">
        <v>62</v>
      </c>
      <c r="P299" s="43">
        <v>27968</v>
      </c>
      <c r="Q299" s="42">
        <v>94683</v>
      </c>
      <c r="R299" s="43">
        <v>11028</v>
      </c>
      <c r="S299" s="43">
        <v>1452</v>
      </c>
      <c r="T299" s="43">
        <v>55613</v>
      </c>
      <c r="U299" s="43">
        <v>3374</v>
      </c>
      <c r="V299" s="44">
        <v>4670</v>
      </c>
      <c r="W299" s="42">
        <v>76137</v>
      </c>
      <c r="X299" s="43">
        <v>0</v>
      </c>
      <c r="Y299" s="43">
        <v>0</v>
      </c>
      <c r="Z299" s="42">
        <v>0</v>
      </c>
      <c r="AA299" s="45">
        <v>170820</v>
      </c>
      <c r="AB299" s="42">
        <v>50826</v>
      </c>
      <c r="AC299" s="42">
        <v>119994</v>
      </c>
      <c r="AD299" s="46">
        <v>2.3608782906386501</v>
      </c>
      <c r="AE299" s="6"/>
      <c r="AG299" s="8">
        <v>293</v>
      </c>
    </row>
    <row r="300" spans="1:33" ht="54" x14ac:dyDescent="0.35">
      <c r="A300" s="39">
        <v>10003674</v>
      </c>
      <c r="B300" s="39" t="s">
        <v>483</v>
      </c>
      <c r="C300" s="40" t="s">
        <v>484</v>
      </c>
      <c r="D300" s="41" t="s">
        <v>67</v>
      </c>
      <c r="E300" s="42">
        <v>47458</v>
      </c>
      <c r="F300" s="43">
        <v>0</v>
      </c>
      <c r="G300" s="43">
        <v>0</v>
      </c>
      <c r="H300" s="43">
        <v>0</v>
      </c>
      <c r="I300" s="43">
        <v>0</v>
      </c>
      <c r="J300" s="43">
        <v>0</v>
      </c>
      <c r="K300" s="43">
        <v>0</v>
      </c>
      <c r="L300" s="43">
        <v>0</v>
      </c>
      <c r="M300" s="43">
        <v>0</v>
      </c>
      <c r="N300" s="43">
        <v>0</v>
      </c>
      <c r="O300" s="43" t="s">
        <v>62</v>
      </c>
      <c r="P300" s="43">
        <v>24496</v>
      </c>
      <c r="Q300" s="42">
        <v>71954</v>
      </c>
      <c r="R300" s="43">
        <v>39846</v>
      </c>
      <c r="S300" s="43">
        <v>1163</v>
      </c>
      <c r="T300" s="43">
        <v>22655</v>
      </c>
      <c r="U300" s="43">
        <v>6693</v>
      </c>
      <c r="V300" s="44">
        <v>5514</v>
      </c>
      <c r="W300" s="42">
        <v>75871</v>
      </c>
      <c r="X300" s="43">
        <v>0</v>
      </c>
      <c r="Y300" s="43">
        <v>0</v>
      </c>
      <c r="Z300" s="42">
        <v>0</v>
      </c>
      <c r="AA300" s="45">
        <v>147825</v>
      </c>
      <c r="AB300" s="42">
        <v>186562</v>
      </c>
      <c r="AC300" s="42">
        <v>-38737</v>
      </c>
      <c r="AD300" s="46">
        <v>-0.20763606736634499</v>
      </c>
      <c r="AE300" s="6"/>
      <c r="AG300" s="8">
        <v>294</v>
      </c>
    </row>
    <row r="301" spans="1:33" ht="13.5" x14ac:dyDescent="0.35">
      <c r="A301" s="39">
        <v>10007158</v>
      </c>
      <c r="B301" s="39" t="s">
        <v>485</v>
      </c>
      <c r="C301" s="40"/>
      <c r="D301" s="41" t="s">
        <v>69</v>
      </c>
      <c r="E301" s="42">
        <v>17063637</v>
      </c>
      <c r="F301" s="43">
        <v>303218</v>
      </c>
      <c r="G301" s="43">
        <v>560066</v>
      </c>
      <c r="H301" s="43">
        <v>263910</v>
      </c>
      <c r="I301" s="43">
        <v>87044</v>
      </c>
      <c r="J301" s="43">
        <v>159837</v>
      </c>
      <c r="K301" s="43">
        <v>0</v>
      </c>
      <c r="L301" s="43">
        <v>431698</v>
      </c>
      <c r="M301" s="43">
        <v>59217</v>
      </c>
      <c r="N301" s="43">
        <v>92029</v>
      </c>
      <c r="O301" s="43" t="s">
        <v>62</v>
      </c>
      <c r="P301" s="43">
        <v>0</v>
      </c>
      <c r="Q301" s="42">
        <v>19020656</v>
      </c>
      <c r="R301" s="43">
        <v>322963</v>
      </c>
      <c r="S301" s="43">
        <v>6425</v>
      </c>
      <c r="T301" s="43">
        <v>2611</v>
      </c>
      <c r="U301" s="43">
        <v>350433</v>
      </c>
      <c r="V301" s="44">
        <v>183007</v>
      </c>
      <c r="W301" s="42">
        <v>865439</v>
      </c>
      <c r="X301" s="43">
        <v>0</v>
      </c>
      <c r="Y301" s="43">
        <v>0</v>
      </c>
      <c r="Z301" s="42">
        <v>0</v>
      </c>
      <c r="AA301" s="45">
        <v>19886095</v>
      </c>
      <c r="AB301" s="42">
        <v>19848096</v>
      </c>
      <c r="AC301" s="42">
        <v>37999</v>
      </c>
      <c r="AD301" s="46">
        <v>1.9144909415996401E-3</v>
      </c>
      <c r="AE301" s="6"/>
      <c r="AG301" s="8">
        <v>295</v>
      </c>
    </row>
    <row r="302" spans="1:33" ht="13.5" x14ac:dyDescent="0.35">
      <c r="A302" s="39">
        <v>10006038</v>
      </c>
      <c r="B302" s="39" t="s">
        <v>486</v>
      </c>
      <c r="C302" s="40"/>
      <c r="D302" s="41" t="s">
        <v>72</v>
      </c>
      <c r="E302" s="42">
        <v>4240</v>
      </c>
      <c r="F302" s="43">
        <v>0</v>
      </c>
      <c r="G302" s="43">
        <v>0</v>
      </c>
      <c r="H302" s="43">
        <v>0</v>
      </c>
      <c r="I302" s="43">
        <v>0</v>
      </c>
      <c r="J302" s="43">
        <v>0</v>
      </c>
      <c r="K302" s="43">
        <v>0</v>
      </c>
      <c r="L302" s="43">
        <v>0</v>
      </c>
      <c r="M302" s="43">
        <v>0</v>
      </c>
      <c r="N302" s="43">
        <v>0</v>
      </c>
      <c r="O302" s="43" t="s">
        <v>62</v>
      </c>
      <c r="P302" s="43">
        <v>1973</v>
      </c>
      <c r="Q302" s="42">
        <v>6213</v>
      </c>
      <c r="R302" s="43">
        <v>7887</v>
      </c>
      <c r="S302" s="43">
        <v>274</v>
      </c>
      <c r="T302" s="43">
        <v>1159</v>
      </c>
      <c r="U302" s="43">
        <v>1662</v>
      </c>
      <c r="V302" s="44">
        <v>1441</v>
      </c>
      <c r="W302" s="42">
        <v>12423</v>
      </c>
      <c r="X302" s="43">
        <v>0</v>
      </c>
      <c r="Y302" s="43">
        <v>0</v>
      </c>
      <c r="Z302" s="42">
        <v>0</v>
      </c>
      <c r="AA302" s="45">
        <v>18636</v>
      </c>
      <c r="AB302" s="42">
        <v>60746</v>
      </c>
      <c r="AC302" s="42">
        <v>-42110</v>
      </c>
      <c r="AD302" s="46">
        <v>-0.69321436802423197</v>
      </c>
      <c r="AE302" s="6"/>
      <c r="AG302" s="8">
        <v>296</v>
      </c>
    </row>
    <row r="303" spans="1:33" ht="13.5" x14ac:dyDescent="0.35">
      <c r="A303" s="39">
        <v>10006050</v>
      </c>
      <c r="B303" s="39" t="s">
        <v>487</v>
      </c>
      <c r="C303" s="40"/>
      <c r="D303" s="41" t="s">
        <v>69</v>
      </c>
      <c r="E303" s="42">
        <v>572150</v>
      </c>
      <c r="F303" s="43">
        <v>0</v>
      </c>
      <c r="G303" s="43">
        <v>0</v>
      </c>
      <c r="H303" s="43">
        <v>0</v>
      </c>
      <c r="I303" s="43">
        <v>0</v>
      </c>
      <c r="J303" s="43">
        <v>0</v>
      </c>
      <c r="K303" s="43">
        <v>0</v>
      </c>
      <c r="L303" s="43">
        <v>0</v>
      </c>
      <c r="M303" s="43">
        <v>0</v>
      </c>
      <c r="N303" s="43">
        <v>0</v>
      </c>
      <c r="O303" s="43" t="s">
        <v>62</v>
      </c>
      <c r="P303" s="43">
        <v>65653</v>
      </c>
      <c r="Q303" s="42">
        <v>637803</v>
      </c>
      <c r="R303" s="43">
        <v>58643</v>
      </c>
      <c r="S303" s="43">
        <v>6726</v>
      </c>
      <c r="T303" s="43">
        <v>13749</v>
      </c>
      <c r="U303" s="43">
        <v>15924</v>
      </c>
      <c r="V303" s="44">
        <v>6508</v>
      </c>
      <c r="W303" s="42">
        <v>101550</v>
      </c>
      <c r="X303" s="43">
        <v>0</v>
      </c>
      <c r="Y303" s="43">
        <v>0</v>
      </c>
      <c r="Z303" s="42">
        <v>0</v>
      </c>
      <c r="AA303" s="45">
        <v>739353</v>
      </c>
      <c r="AB303" s="42">
        <v>720683</v>
      </c>
      <c r="AC303" s="42">
        <v>18670</v>
      </c>
      <c r="AD303" s="46">
        <v>2.5905980854273002E-2</v>
      </c>
      <c r="AE303" s="6"/>
      <c r="AG303" s="8">
        <v>297</v>
      </c>
    </row>
    <row r="304" spans="1:33" ht="13.5" x14ac:dyDescent="0.35">
      <c r="A304" s="39">
        <v>10006093</v>
      </c>
      <c r="B304" s="39" t="s">
        <v>488</v>
      </c>
      <c r="C304" s="40"/>
      <c r="D304" s="41" t="s">
        <v>67</v>
      </c>
      <c r="E304" s="42">
        <v>0</v>
      </c>
      <c r="F304" s="43">
        <v>0</v>
      </c>
      <c r="G304" s="43">
        <v>0</v>
      </c>
      <c r="H304" s="43">
        <v>0</v>
      </c>
      <c r="I304" s="43">
        <v>0</v>
      </c>
      <c r="J304" s="43">
        <v>0</v>
      </c>
      <c r="K304" s="43">
        <v>0</v>
      </c>
      <c r="L304" s="43">
        <v>0</v>
      </c>
      <c r="M304" s="43">
        <v>0</v>
      </c>
      <c r="N304" s="43">
        <v>0</v>
      </c>
      <c r="O304" s="43" t="s">
        <v>62</v>
      </c>
      <c r="P304" s="43">
        <v>983</v>
      </c>
      <c r="Q304" s="42">
        <v>983</v>
      </c>
      <c r="R304" s="43">
        <v>3254</v>
      </c>
      <c r="S304" s="43">
        <v>368</v>
      </c>
      <c r="T304" s="43">
        <v>9508</v>
      </c>
      <c r="U304" s="43">
        <v>1000</v>
      </c>
      <c r="V304" s="44">
        <v>397</v>
      </c>
      <c r="W304" s="42">
        <v>14527</v>
      </c>
      <c r="X304" s="43">
        <v>0</v>
      </c>
      <c r="Y304" s="43">
        <v>0</v>
      </c>
      <c r="Z304" s="42">
        <v>0</v>
      </c>
      <c r="AA304" s="45">
        <v>15510</v>
      </c>
      <c r="AB304" s="42">
        <v>12863</v>
      </c>
      <c r="AC304" s="42">
        <v>2647</v>
      </c>
      <c r="AD304" s="46">
        <v>0.20578403171888399</v>
      </c>
      <c r="AE304" s="6"/>
      <c r="AG304" s="8">
        <v>298</v>
      </c>
    </row>
    <row r="305" spans="1:33" ht="13.5" x14ac:dyDescent="0.35">
      <c r="A305" s="39">
        <v>10006174</v>
      </c>
      <c r="B305" s="39" t="s">
        <v>489</v>
      </c>
      <c r="C305" s="40" t="s">
        <v>490</v>
      </c>
      <c r="D305" s="41" t="s">
        <v>72</v>
      </c>
      <c r="E305" s="42">
        <v>139086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43" t="s">
        <v>62</v>
      </c>
      <c r="P305" s="43">
        <v>46176</v>
      </c>
      <c r="Q305" s="42">
        <v>185262</v>
      </c>
      <c r="R305" s="43">
        <v>40756</v>
      </c>
      <c r="S305" s="43">
        <v>10690</v>
      </c>
      <c r="T305" s="43">
        <v>65655</v>
      </c>
      <c r="U305" s="43">
        <v>9089</v>
      </c>
      <c r="V305" s="44">
        <v>8644</v>
      </c>
      <c r="W305" s="42">
        <v>134834</v>
      </c>
      <c r="X305" s="43">
        <v>0</v>
      </c>
      <c r="Y305" s="43">
        <v>0</v>
      </c>
      <c r="Z305" s="42">
        <v>0</v>
      </c>
      <c r="AA305" s="45">
        <v>320096</v>
      </c>
      <c r="AB305" s="42">
        <v>285739</v>
      </c>
      <c r="AC305" s="42">
        <v>34357</v>
      </c>
      <c r="AD305" s="46">
        <v>0.12023909931790901</v>
      </c>
      <c r="AE305" s="6"/>
      <c r="AG305" s="8">
        <v>299</v>
      </c>
    </row>
    <row r="306" spans="1:33" ht="13.5" x14ac:dyDescent="0.35">
      <c r="A306" s="39">
        <v>10037449</v>
      </c>
      <c r="B306" s="39" t="s">
        <v>491</v>
      </c>
      <c r="C306" s="40" t="s">
        <v>492</v>
      </c>
      <c r="D306" s="41" t="s">
        <v>78</v>
      </c>
      <c r="E306" s="42">
        <v>446877</v>
      </c>
      <c r="F306" s="43">
        <v>25856</v>
      </c>
      <c r="G306" s="43">
        <v>0</v>
      </c>
      <c r="H306" s="43">
        <v>0</v>
      </c>
      <c r="I306" s="43">
        <v>18641</v>
      </c>
      <c r="J306" s="43">
        <v>20146</v>
      </c>
      <c r="K306" s="43">
        <v>0</v>
      </c>
      <c r="L306" s="43">
        <v>0</v>
      </c>
      <c r="M306" s="43">
        <v>0</v>
      </c>
      <c r="N306" s="43">
        <v>0</v>
      </c>
      <c r="O306" s="43" t="s">
        <v>62</v>
      </c>
      <c r="P306" s="43">
        <v>38194</v>
      </c>
      <c r="Q306" s="42">
        <v>549714</v>
      </c>
      <c r="R306" s="43">
        <v>259715</v>
      </c>
      <c r="S306" s="43">
        <v>41577</v>
      </c>
      <c r="T306" s="43">
        <v>18754</v>
      </c>
      <c r="U306" s="43">
        <v>84097</v>
      </c>
      <c r="V306" s="44">
        <v>27372</v>
      </c>
      <c r="W306" s="42">
        <v>431515</v>
      </c>
      <c r="X306" s="43">
        <v>0</v>
      </c>
      <c r="Y306" s="43">
        <v>0</v>
      </c>
      <c r="Z306" s="42">
        <v>0</v>
      </c>
      <c r="AA306" s="45">
        <v>981229</v>
      </c>
      <c r="AB306" s="42">
        <v>1049439</v>
      </c>
      <c r="AC306" s="42">
        <v>-68210</v>
      </c>
      <c r="AD306" s="46">
        <v>-6.4996631533609905E-2</v>
      </c>
      <c r="AE306" s="6"/>
      <c r="AG306" s="8">
        <v>300</v>
      </c>
    </row>
    <row r="307" spans="1:33" ht="13.5" x14ac:dyDescent="0.35">
      <c r="A307" s="39">
        <v>10007843</v>
      </c>
      <c r="B307" s="39" t="s">
        <v>493</v>
      </c>
      <c r="C307" s="40" t="s">
        <v>494</v>
      </c>
      <c r="D307" s="41" t="s">
        <v>67</v>
      </c>
      <c r="E307" s="42">
        <v>821443</v>
      </c>
      <c r="F307" s="43">
        <v>52533</v>
      </c>
      <c r="G307" s="43">
        <v>0</v>
      </c>
      <c r="H307" s="43">
        <v>2315</v>
      </c>
      <c r="I307" s="43">
        <v>1023</v>
      </c>
      <c r="J307" s="43">
        <v>0</v>
      </c>
      <c r="K307" s="43">
        <v>55122</v>
      </c>
      <c r="L307" s="43">
        <v>0</v>
      </c>
      <c r="M307" s="43">
        <v>0</v>
      </c>
      <c r="N307" s="43">
        <v>0</v>
      </c>
      <c r="O307" s="43" t="s">
        <v>62</v>
      </c>
      <c r="P307" s="43">
        <v>307163</v>
      </c>
      <c r="Q307" s="42">
        <v>1239599</v>
      </c>
      <c r="R307" s="43">
        <v>512650</v>
      </c>
      <c r="S307" s="43">
        <v>36802</v>
      </c>
      <c r="T307" s="43">
        <v>32047</v>
      </c>
      <c r="U307" s="43">
        <v>108855</v>
      </c>
      <c r="V307" s="44">
        <v>59164</v>
      </c>
      <c r="W307" s="42">
        <v>749518</v>
      </c>
      <c r="X307" s="43">
        <v>0</v>
      </c>
      <c r="Y307" s="43">
        <v>0</v>
      </c>
      <c r="Z307" s="42">
        <v>0</v>
      </c>
      <c r="AA307" s="45">
        <v>1989117</v>
      </c>
      <c r="AB307" s="42">
        <v>1620647</v>
      </c>
      <c r="AC307" s="42">
        <v>368470</v>
      </c>
      <c r="AD307" s="46">
        <v>0.22735981370403299</v>
      </c>
      <c r="AE307" s="6"/>
      <c r="AG307" s="8">
        <v>301</v>
      </c>
    </row>
    <row r="308" spans="1:33" ht="13.5" x14ac:dyDescent="0.35">
      <c r="A308" s="39">
        <v>10030776</v>
      </c>
      <c r="B308" s="39" t="s">
        <v>495</v>
      </c>
      <c r="C308" s="40" t="s">
        <v>496</v>
      </c>
      <c r="D308" s="41" t="s">
        <v>67</v>
      </c>
      <c r="E308" s="42">
        <v>0</v>
      </c>
      <c r="F308" s="43">
        <v>0</v>
      </c>
      <c r="G308" s="43">
        <v>0</v>
      </c>
      <c r="H308" s="43">
        <v>0</v>
      </c>
      <c r="I308" s="43">
        <v>0</v>
      </c>
      <c r="J308" s="43">
        <v>0</v>
      </c>
      <c r="K308" s="43">
        <v>0</v>
      </c>
      <c r="L308" s="43">
        <v>0</v>
      </c>
      <c r="M308" s="43">
        <v>0</v>
      </c>
      <c r="N308" s="43">
        <v>0</v>
      </c>
      <c r="O308" s="43" t="s">
        <v>62</v>
      </c>
      <c r="P308" s="43">
        <v>8687</v>
      </c>
      <c r="Q308" s="42">
        <v>8687</v>
      </c>
      <c r="R308" s="43">
        <v>13900</v>
      </c>
      <c r="S308" s="43">
        <v>1159</v>
      </c>
      <c r="T308" s="43">
        <v>10428</v>
      </c>
      <c r="U308" s="43">
        <v>4261</v>
      </c>
      <c r="V308" s="44">
        <v>2186</v>
      </c>
      <c r="W308" s="42">
        <v>31934</v>
      </c>
      <c r="X308" s="43">
        <v>0</v>
      </c>
      <c r="Y308" s="43">
        <v>0</v>
      </c>
      <c r="Z308" s="42">
        <v>0</v>
      </c>
      <c r="AA308" s="45">
        <v>40621</v>
      </c>
      <c r="AB308" s="42">
        <v>48785</v>
      </c>
      <c r="AC308" s="42">
        <v>-8164</v>
      </c>
      <c r="AD308" s="46">
        <v>-0.16734652044685899</v>
      </c>
      <c r="AE308" s="6"/>
      <c r="AG308" s="8">
        <v>302</v>
      </c>
    </row>
    <row r="309" spans="1:33" ht="13.5" x14ac:dyDescent="0.35">
      <c r="A309" s="39">
        <v>10007782</v>
      </c>
      <c r="B309" s="39" t="s">
        <v>497</v>
      </c>
      <c r="C309" s="40" t="s">
        <v>498</v>
      </c>
      <c r="D309" s="41" t="s">
        <v>67</v>
      </c>
      <c r="E309" s="42">
        <v>12600204</v>
      </c>
      <c r="F309" s="43">
        <v>370953</v>
      </c>
      <c r="G309" s="43">
        <v>0</v>
      </c>
      <c r="H309" s="43">
        <v>4630</v>
      </c>
      <c r="I309" s="43">
        <v>3253</v>
      </c>
      <c r="J309" s="43">
        <v>17640</v>
      </c>
      <c r="K309" s="43">
        <v>0</v>
      </c>
      <c r="L309" s="43">
        <v>431414</v>
      </c>
      <c r="M309" s="43">
        <v>18358</v>
      </c>
      <c r="N309" s="43">
        <v>132890</v>
      </c>
      <c r="O309" s="43" t="s">
        <v>62</v>
      </c>
      <c r="P309" s="43">
        <v>0</v>
      </c>
      <c r="Q309" s="42">
        <v>13579342</v>
      </c>
      <c r="R309" s="43">
        <v>98748</v>
      </c>
      <c r="S309" s="43">
        <v>1576</v>
      </c>
      <c r="T309" s="43">
        <v>9864</v>
      </c>
      <c r="U309" s="43">
        <v>77254</v>
      </c>
      <c r="V309" s="44">
        <v>37903</v>
      </c>
      <c r="W309" s="42">
        <v>225345</v>
      </c>
      <c r="X309" s="43">
        <v>0</v>
      </c>
      <c r="Y309" s="43">
        <v>0</v>
      </c>
      <c r="Z309" s="42">
        <v>0</v>
      </c>
      <c r="AA309" s="45">
        <v>13804687</v>
      </c>
      <c r="AB309" s="42">
        <v>13489931</v>
      </c>
      <c r="AC309" s="42">
        <v>314756</v>
      </c>
      <c r="AD309" s="46">
        <v>2.3332661968396999E-2</v>
      </c>
      <c r="AE309" s="6"/>
      <c r="AG309" s="8">
        <v>303</v>
      </c>
    </row>
    <row r="310" spans="1:33" ht="13.5" x14ac:dyDescent="0.35">
      <c r="A310" s="39">
        <v>10006299</v>
      </c>
      <c r="B310" s="39" t="s">
        <v>499</v>
      </c>
      <c r="C310" s="40"/>
      <c r="D310" s="41" t="s">
        <v>85</v>
      </c>
      <c r="E310" s="42">
        <v>3336647</v>
      </c>
      <c r="F310" s="43">
        <v>259901</v>
      </c>
      <c r="G310" s="43">
        <v>0</v>
      </c>
      <c r="H310" s="43">
        <v>11575</v>
      </c>
      <c r="I310" s="43">
        <v>23674</v>
      </c>
      <c r="J310" s="43">
        <v>128443</v>
      </c>
      <c r="K310" s="43">
        <v>19749</v>
      </c>
      <c r="L310" s="43">
        <v>0</v>
      </c>
      <c r="M310" s="43">
        <v>0</v>
      </c>
      <c r="N310" s="43">
        <v>0</v>
      </c>
      <c r="O310" s="43" t="s">
        <v>62</v>
      </c>
      <c r="P310" s="43">
        <v>173261</v>
      </c>
      <c r="Q310" s="42">
        <v>3953250</v>
      </c>
      <c r="R310" s="43">
        <v>1659435</v>
      </c>
      <c r="S310" s="43">
        <v>365637</v>
      </c>
      <c r="T310" s="43">
        <v>1823442</v>
      </c>
      <c r="U310" s="43">
        <v>368845</v>
      </c>
      <c r="V310" s="44">
        <v>318475</v>
      </c>
      <c r="W310" s="42">
        <v>4535834</v>
      </c>
      <c r="X310" s="43">
        <v>0</v>
      </c>
      <c r="Y310" s="43">
        <v>0</v>
      </c>
      <c r="Z310" s="42">
        <v>0</v>
      </c>
      <c r="AA310" s="45">
        <v>8489084</v>
      </c>
      <c r="AB310" s="42">
        <v>7906611</v>
      </c>
      <c r="AC310" s="42">
        <v>582473</v>
      </c>
      <c r="AD310" s="46">
        <v>7.3669110570888097E-2</v>
      </c>
      <c r="AE310" s="6"/>
      <c r="AG310" s="8">
        <v>304</v>
      </c>
    </row>
    <row r="311" spans="1:33" ht="13.5" x14ac:dyDescent="0.35">
      <c r="A311" s="39">
        <v>10006378</v>
      </c>
      <c r="B311" s="39" t="s">
        <v>500</v>
      </c>
      <c r="C311" s="40"/>
      <c r="D311" s="41" t="s">
        <v>78</v>
      </c>
      <c r="E311" s="42">
        <v>2399</v>
      </c>
      <c r="F311" s="43">
        <v>0</v>
      </c>
      <c r="G311" s="43">
        <v>0</v>
      </c>
      <c r="H311" s="43">
        <v>0</v>
      </c>
      <c r="I311" s="43">
        <v>0</v>
      </c>
      <c r="J311" s="43">
        <v>0</v>
      </c>
      <c r="K311" s="43">
        <v>0</v>
      </c>
      <c r="L311" s="43">
        <v>0</v>
      </c>
      <c r="M311" s="43">
        <v>0</v>
      </c>
      <c r="N311" s="43">
        <v>0</v>
      </c>
      <c r="O311" s="43" t="s">
        <v>62</v>
      </c>
      <c r="P311" s="43">
        <v>58171</v>
      </c>
      <c r="Q311" s="42">
        <v>60570</v>
      </c>
      <c r="R311" s="43">
        <v>20293</v>
      </c>
      <c r="S311" s="43">
        <v>706</v>
      </c>
      <c r="T311" s="43">
        <v>5793</v>
      </c>
      <c r="U311" s="43">
        <v>6266</v>
      </c>
      <c r="V311" s="44">
        <v>6061</v>
      </c>
      <c r="W311" s="42">
        <v>39119</v>
      </c>
      <c r="X311" s="43">
        <v>0</v>
      </c>
      <c r="Y311" s="43">
        <v>0</v>
      </c>
      <c r="Z311" s="42">
        <v>0</v>
      </c>
      <c r="AA311" s="45">
        <v>99689</v>
      </c>
      <c r="AB311" s="42">
        <v>47582</v>
      </c>
      <c r="AC311" s="42">
        <v>52107</v>
      </c>
      <c r="AD311" s="46">
        <v>1.0950989870118999</v>
      </c>
      <c r="AE311" s="6"/>
      <c r="AG311" s="8">
        <v>305</v>
      </c>
    </row>
    <row r="312" spans="1:33" ht="13.5" x14ac:dyDescent="0.35">
      <c r="A312" s="39">
        <v>10014001</v>
      </c>
      <c r="B312" s="39" t="s">
        <v>501</v>
      </c>
      <c r="C312" s="40"/>
      <c r="D312" s="41" t="s">
        <v>82</v>
      </c>
      <c r="E312" s="42">
        <v>1140431</v>
      </c>
      <c r="F312" s="43">
        <v>372246</v>
      </c>
      <c r="G312" s="43">
        <v>0</v>
      </c>
      <c r="H312" s="43">
        <v>0</v>
      </c>
      <c r="I312" s="43">
        <v>17505</v>
      </c>
      <c r="J312" s="43">
        <v>31579</v>
      </c>
      <c r="K312" s="43">
        <v>2638</v>
      </c>
      <c r="L312" s="43">
        <v>0</v>
      </c>
      <c r="M312" s="43">
        <v>0</v>
      </c>
      <c r="N312" s="43">
        <v>0</v>
      </c>
      <c r="O312" s="43" t="s">
        <v>62</v>
      </c>
      <c r="P312" s="43">
        <v>78055</v>
      </c>
      <c r="Q312" s="42">
        <v>1642454</v>
      </c>
      <c r="R312" s="43">
        <v>3122385</v>
      </c>
      <c r="S312" s="43">
        <v>541081</v>
      </c>
      <c r="T312" s="43">
        <v>107983</v>
      </c>
      <c r="U312" s="43">
        <v>190627</v>
      </c>
      <c r="V312" s="44">
        <v>208690</v>
      </c>
      <c r="W312" s="42">
        <v>4170766</v>
      </c>
      <c r="X312" s="43">
        <v>0</v>
      </c>
      <c r="Y312" s="43">
        <v>0</v>
      </c>
      <c r="Z312" s="42">
        <v>0</v>
      </c>
      <c r="AA312" s="45">
        <v>5813220</v>
      </c>
      <c r="AB312" s="42">
        <v>5403492</v>
      </c>
      <c r="AC312" s="42">
        <v>409728</v>
      </c>
      <c r="AD312" s="46">
        <v>7.5826521071928998E-2</v>
      </c>
      <c r="AE312" s="6"/>
      <c r="AG312" s="8">
        <v>306</v>
      </c>
    </row>
    <row r="313" spans="1:33" ht="13.5" x14ac:dyDescent="0.35">
      <c r="A313" s="39">
        <v>10007159</v>
      </c>
      <c r="B313" s="39" t="s">
        <v>502</v>
      </c>
      <c r="C313" s="40"/>
      <c r="D313" s="41" t="s">
        <v>119</v>
      </c>
      <c r="E313" s="42">
        <v>5452213</v>
      </c>
      <c r="F313" s="43">
        <v>269755</v>
      </c>
      <c r="G313" s="43">
        <v>0</v>
      </c>
      <c r="H313" s="43">
        <v>6945</v>
      </c>
      <c r="I313" s="43">
        <v>68403</v>
      </c>
      <c r="J313" s="43">
        <v>274222</v>
      </c>
      <c r="K313" s="43">
        <v>6087</v>
      </c>
      <c r="L313" s="43">
        <v>0</v>
      </c>
      <c r="M313" s="43">
        <v>0</v>
      </c>
      <c r="N313" s="43">
        <v>0</v>
      </c>
      <c r="O313" s="43" t="s">
        <v>62</v>
      </c>
      <c r="P313" s="43">
        <v>253786</v>
      </c>
      <c r="Q313" s="42">
        <v>6331411</v>
      </c>
      <c r="R313" s="43">
        <v>1182660</v>
      </c>
      <c r="S313" s="43">
        <v>227553</v>
      </c>
      <c r="T313" s="43">
        <v>575128</v>
      </c>
      <c r="U313" s="43">
        <v>130460</v>
      </c>
      <c r="V313" s="44">
        <v>189167</v>
      </c>
      <c r="W313" s="42">
        <v>2304968</v>
      </c>
      <c r="X313" s="43">
        <v>0</v>
      </c>
      <c r="Y313" s="43">
        <v>0</v>
      </c>
      <c r="Z313" s="42">
        <v>0</v>
      </c>
      <c r="AA313" s="45">
        <v>8636379</v>
      </c>
      <c r="AB313" s="42">
        <v>7349950</v>
      </c>
      <c r="AC313" s="42">
        <v>1286429</v>
      </c>
      <c r="AD313" s="46">
        <v>0.17502554439145801</v>
      </c>
      <c r="AE313" s="6"/>
      <c r="AG313" s="8">
        <v>307</v>
      </c>
    </row>
    <row r="314" spans="1:33" ht="13.5" x14ac:dyDescent="0.35">
      <c r="A314" s="39">
        <v>10007160</v>
      </c>
      <c r="B314" s="39" t="s">
        <v>503</v>
      </c>
      <c r="C314" s="40"/>
      <c r="D314" s="41" t="s">
        <v>69</v>
      </c>
      <c r="E314" s="42">
        <v>12326244</v>
      </c>
      <c r="F314" s="43">
        <v>185497</v>
      </c>
      <c r="G314" s="43">
        <v>595594</v>
      </c>
      <c r="H314" s="43">
        <v>175940</v>
      </c>
      <c r="I314" s="43">
        <v>81028</v>
      </c>
      <c r="J314" s="43">
        <v>178675</v>
      </c>
      <c r="K314" s="43">
        <v>0</v>
      </c>
      <c r="L314" s="43">
        <v>0</v>
      </c>
      <c r="M314" s="43">
        <v>0</v>
      </c>
      <c r="N314" s="43">
        <v>0</v>
      </c>
      <c r="O314" s="43" t="s">
        <v>62</v>
      </c>
      <c r="P314" s="43">
        <v>10510</v>
      </c>
      <c r="Q314" s="42">
        <v>13553488</v>
      </c>
      <c r="R314" s="43">
        <v>576422</v>
      </c>
      <c r="S314" s="43">
        <v>21518</v>
      </c>
      <c r="T314" s="43">
        <v>66118</v>
      </c>
      <c r="U314" s="43">
        <v>230404</v>
      </c>
      <c r="V314" s="44">
        <v>145055</v>
      </c>
      <c r="W314" s="42">
        <v>1039517</v>
      </c>
      <c r="X314" s="43">
        <v>0</v>
      </c>
      <c r="Y314" s="43">
        <v>0</v>
      </c>
      <c r="Z314" s="42">
        <v>0</v>
      </c>
      <c r="AA314" s="45">
        <v>14593005</v>
      </c>
      <c r="AB314" s="42">
        <v>14726773</v>
      </c>
      <c r="AC314" s="42">
        <v>-133768</v>
      </c>
      <c r="AD314" s="46">
        <v>-9.0833205618094295E-3</v>
      </c>
      <c r="AE314" s="6"/>
      <c r="AG314" s="8">
        <v>308</v>
      </c>
    </row>
    <row r="315" spans="1:33" ht="13.5" x14ac:dyDescent="0.35">
      <c r="A315" s="39">
        <v>10007806</v>
      </c>
      <c r="B315" s="39" t="s">
        <v>504</v>
      </c>
      <c r="C315" s="40"/>
      <c r="D315" s="41" t="s">
        <v>69</v>
      </c>
      <c r="E315" s="42">
        <v>6125540</v>
      </c>
      <c r="F315" s="43">
        <v>0</v>
      </c>
      <c r="G315" s="43">
        <v>332445</v>
      </c>
      <c r="H315" s="43">
        <v>537080</v>
      </c>
      <c r="I315" s="43">
        <v>354589</v>
      </c>
      <c r="J315" s="43">
        <v>247934</v>
      </c>
      <c r="K315" s="43">
        <v>0</v>
      </c>
      <c r="L315" s="43">
        <v>65466</v>
      </c>
      <c r="M315" s="43">
        <v>4936</v>
      </c>
      <c r="N315" s="43">
        <v>2070</v>
      </c>
      <c r="O315" s="43" t="s">
        <v>62</v>
      </c>
      <c r="P315" s="43">
        <v>0</v>
      </c>
      <c r="Q315" s="42">
        <v>7670060</v>
      </c>
      <c r="R315" s="43">
        <v>667901</v>
      </c>
      <c r="S315" s="43">
        <v>36600</v>
      </c>
      <c r="T315" s="43">
        <v>3955</v>
      </c>
      <c r="U315" s="43">
        <v>456030</v>
      </c>
      <c r="V315" s="44">
        <v>179828</v>
      </c>
      <c r="W315" s="42">
        <v>1344314</v>
      </c>
      <c r="X315" s="43">
        <v>0</v>
      </c>
      <c r="Y315" s="43">
        <v>0</v>
      </c>
      <c r="Z315" s="42">
        <v>0</v>
      </c>
      <c r="AA315" s="45">
        <v>9014374</v>
      </c>
      <c r="AB315" s="42">
        <v>8509479</v>
      </c>
      <c r="AC315" s="42">
        <v>504895</v>
      </c>
      <c r="AD315" s="46">
        <v>5.9333244726263501E-2</v>
      </c>
      <c r="AE315" s="6"/>
      <c r="AG315" s="8">
        <v>309</v>
      </c>
    </row>
    <row r="316" spans="1:33" ht="13.5" x14ac:dyDescent="0.35">
      <c r="A316" s="39">
        <v>10006494</v>
      </c>
      <c r="B316" s="39" t="s">
        <v>505</v>
      </c>
      <c r="C316" s="40"/>
      <c r="D316" s="41" t="s">
        <v>72</v>
      </c>
      <c r="E316" s="42">
        <v>51370</v>
      </c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43">
        <v>0</v>
      </c>
      <c r="N316" s="43">
        <v>0</v>
      </c>
      <c r="O316" s="43" t="s">
        <v>62</v>
      </c>
      <c r="P316" s="43">
        <v>15784</v>
      </c>
      <c r="Q316" s="42">
        <v>67154</v>
      </c>
      <c r="R316" s="43">
        <v>4681</v>
      </c>
      <c r="S316" s="43">
        <v>933</v>
      </c>
      <c r="T316" s="43">
        <v>44336</v>
      </c>
      <c r="U316" s="43">
        <v>1173</v>
      </c>
      <c r="V316" s="44">
        <v>3130</v>
      </c>
      <c r="W316" s="42">
        <v>54253</v>
      </c>
      <c r="X316" s="43">
        <v>0</v>
      </c>
      <c r="Y316" s="43">
        <v>0</v>
      </c>
      <c r="Z316" s="42">
        <v>0</v>
      </c>
      <c r="AA316" s="45">
        <v>121407</v>
      </c>
      <c r="AB316" s="42">
        <v>128290</v>
      </c>
      <c r="AC316" s="42">
        <v>-6883</v>
      </c>
      <c r="AD316" s="46">
        <v>-5.3651882453815601E-2</v>
      </c>
      <c r="AE316" s="6"/>
      <c r="AG316" s="8">
        <v>310</v>
      </c>
    </row>
    <row r="317" spans="1:33" ht="40.5" x14ac:dyDescent="0.35">
      <c r="A317" s="39">
        <v>10007938</v>
      </c>
      <c r="B317" s="39" t="s">
        <v>506</v>
      </c>
      <c r="C317" s="40" t="s">
        <v>507</v>
      </c>
      <c r="D317" s="41" t="s">
        <v>91</v>
      </c>
      <c r="E317" s="42">
        <v>177228</v>
      </c>
      <c r="F317" s="43">
        <v>0</v>
      </c>
      <c r="G317" s="43">
        <v>0</v>
      </c>
      <c r="H317" s="43">
        <v>0</v>
      </c>
      <c r="I317" s="43">
        <v>0</v>
      </c>
      <c r="J317" s="43">
        <v>0</v>
      </c>
      <c r="K317" s="43">
        <v>0</v>
      </c>
      <c r="L317" s="43">
        <v>0</v>
      </c>
      <c r="M317" s="43">
        <v>0</v>
      </c>
      <c r="N317" s="43">
        <v>0</v>
      </c>
      <c r="O317" s="43" t="s">
        <v>62</v>
      </c>
      <c r="P317" s="43">
        <v>75218</v>
      </c>
      <c r="Q317" s="42">
        <v>252446</v>
      </c>
      <c r="R317" s="43">
        <v>122186</v>
      </c>
      <c r="S317" s="43">
        <v>23728</v>
      </c>
      <c r="T317" s="43">
        <v>51504</v>
      </c>
      <c r="U317" s="43">
        <v>37935</v>
      </c>
      <c r="V317" s="44">
        <v>16691</v>
      </c>
      <c r="W317" s="42">
        <v>252044</v>
      </c>
      <c r="X317" s="43">
        <v>0</v>
      </c>
      <c r="Y317" s="43">
        <v>0</v>
      </c>
      <c r="Z317" s="42">
        <v>0</v>
      </c>
      <c r="AA317" s="45">
        <v>504490</v>
      </c>
      <c r="AB317" s="42">
        <v>591302</v>
      </c>
      <c r="AC317" s="42">
        <v>-86812</v>
      </c>
      <c r="AD317" s="46">
        <v>-0.14681499470659701</v>
      </c>
      <c r="AE317" s="6"/>
      <c r="AG317" s="8">
        <v>311</v>
      </c>
    </row>
    <row r="318" spans="1:33" ht="13.5" x14ac:dyDescent="0.35">
      <c r="A318" s="39">
        <v>10007161</v>
      </c>
      <c r="B318" s="39" t="s">
        <v>508</v>
      </c>
      <c r="C318" s="40"/>
      <c r="D318" s="41" t="s">
        <v>119</v>
      </c>
      <c r="E318" s="42">
        <v>6352857</v>
      </c>
      <c r="F318" s="43">
        <v>803010</v>
      </c>
      <c r="G318" s="43">
        <v>137421</v>
      </c>
      <c r="H318" s="43">
        <v>0</v>
      </c>
      <c r="I318" s="43">
        <v>168962</v>
      </c>
      <c r="J318" s="43">
        <v>183747</v>
      </c>
      <c r="K318" s="43">
        <v>0</v>
      </c>
      <c r="L318" s="43">
        <v>0</v>
      </c>
      <c r="M318" s="43">
        <v>1974</v>
      </c>
      <c r="N318" s="43">
        <v>0</v>
      </c>
      <c r="O318" s="43" t="s">
        <v>62</v>
      </c>
      <c r="P318" s="43">
        <v>328882</v>
      </c>
      <c r="Q318" s="42">
        <v>7976853</v>
      </c>
      <c r="R318" s="43">
        <v>1284067</v>
      </c>
      <c r="S318" s="43">
        <v>318938</v>
      </c>
      <c r="T318" s="43">
        <v>788159</v>
      </c>
      <c r="U318" s="43">
        <v>351090</v>
      </c>
      <c r="V318" s="44">
        <v>216390</v>
      </c>
      <c r="W318" s="42">
        <v>2958644</v>
      </c>
      <c r="X318" s="43">
        <v>0</v>
      </c>
      <c r="Y318" s="43">
        <v>0</v>
      </c>
      <c r="Z318" s="42">
        <v>0</v>
      </c>
      <c r="AA318" s="45">
        <v>10935497</v>
      </c>
      <c r="AB318" s="42">
        <v>10587591</v>
      </c>
      <c r="AC318" s="42">
        <v>347906</v>
      </c>
      <c r="AD318" s="46">
        <v>3.28597884070135E-2</v>
      </c>
      <c r="AE318" s="6"/>
      <c r="AG318" s="8">
        <v>312</v>
      </c>
    </row>
    <row r="319" spans="1:33" ht="13.5" x14ac:dyDescent="0.35">
      <c r="A319" s="39">
        <v>10006549</v>
      </c>
      <c r="B319" s="39" t="s">
        <v>509</v>
      </c>
      <c r="C319" s="40"/>
      <c r="D319" s="41" t="s">
        <v>85</v>
      </c>
      <c r="E319" s="42">
        <v>19052</v>
      </c>
      <c r="F319" s="43">
        <v>0</v>
      </c>
      <c r="G319" s="43">
        <v>0</v>
      </c>
      <c r="H319" s="43">
        <v>0</v>
      </c>
      <c r="I319" s="43">
        <v>0</v>
      </c>
      <c r="J319" s="43">
        <v>0</v>
      </c>
      <c r="K319" s="43">
        <v>0</v>
      </c>
      <c r="L319" s="43">
        <v>0</v>
      </c>
      <c r="M319" s="43">
        <v>0</v>
      </c>
      <c r="N319" s="43">
        <v>0</v>
      </c>
      <c r="O319" s="43" t="s">
        <v>62</v>
      </c>
      <c r="P319" s="43">
        <v>17205</v>
      </c>
      <c r="Q319" s="42">
        <v>36257</v>
      </c>
      <c r="R319" s="43">
        <v>2890</v>
      </c>
      <c r="S319" s="43">
        <v>738</v>
      </c>
      <c r="T319" s="43">
        <v>8110</v>
      </c>
      <c r="U319" s="43">
        <v>1505</v>
      </c>
      <c r="V319" s="44">
        <v>1143</v>
      </c>
      <c r="W319" s="42">
        <v>14386</v>
      </c>
      <c r="X319" s="43">
        <v>0</v>
      </c>
      <c r="Y319" s="43">
        <v>0</v>
      </c>
      <c r="Z319" s="42">
        <v>0</v>
      </c>
      <c r="AA319" s="45">
        <v>50643</v>
      </c>
      <c r="AB319" s="42">
        <v>40928</v>
      </c>
      <c r="AC319" s="42">
        <v>9715</v>
      </c>
      <c r="AD319" s="46">
        <v>0.23736806098514501</v>
      </c>
      <c r="AE319" s="6"/>
      <c r="AG319" s="8">
        <v>313</v>
      </c>
    </row>
    <row r="320" spans="1:33" ht="13.5" x14ac:dyDescent="0.35">
      <c r="A320" s="39">
        <v>10082743</v>
      </c>
      <c r="B320" s="39" t="s">
        <v>510</v>
      </c>
      <c r="C320" s="40" t="s">
        <v>511</v>
      </c>
      <c r="D320" s="41" t="s">
        <v>69</v>
      </c>
      <c r="E320" s="42">
        <v>60239</v>
      </c>
      <c r="F320" s="43">
        <v>0</v>
      </c>
      <c r="G320" s="43">
        <v>0</v>
      </c>
      <c r="H320" s="43">
        <v>0</v>
      </c>
      <c r="I320" s="43">
        <v>15715</v>
      </c>
      <c r="J320" s="43">
        <v>63763</v>
      </c>
      <c r="K320" s="43">
        <v>0</v>
      </c>
      <c r="L320" s="43">
        <v>0</v>
      </c>
      <c r="M320" s="43">
        <v>0</v>
      </c>
      <c r="N320" s="43">
        <v>0</v>
      </c>
      <c r="O320" s="43" t="s">
        <v>62</v>
      </c>
      <c r="P320" s="43">
        <v>0</v>
      </c>
      <c r="Q320" s="42">
        <v>139717</v>
      </c>
      <c r="R320" s="43">
        <v>0</v>
      </c>
      <c r="S320" s="43">
        <v>0</v>
      </c>
      <c r="T320" s="43">
        <v>0</v>
      </c>
      <c r="U320" s="43">
        <v>1447</v>
      </c>
      <c r="V320" s="44">
        <v>0</v>
      </c>
      <c r="W320" s="42">
        <v>1447</v>
      </c>
      <c r="X320" s="43">
        <v>0</v>
      </c>
      <c r="Y320" s="43">
        <v>0</v>
      </c>
      <c r="Z320" s="42">
        <v>0</v>
      </c>
      <c r="AA320" s="45">
        <v>141164</v>
      </c>
      <c r="AB320" s="42">
        <v>95975</v>
      </c>
      <c r="AC320" s="42">
        <v>45189</v>
      </c>
      <c r="AD320" s="46">
        <v>0.47084136493878598</v>
      </c>
      <c r="AE320" s="6"/>
      <c r="AG320" s="8">
        <v>314</v>
      </c>
    </row>
    <row r="321" spans="1:33" ht="27" x14ac:dyDescent="0.35">
      <c r="A321" s="39">
        <v>10005998</v>
      </c>
      <c r="B321" s="39" t="s">
        <v>512</v>
      </c>
      <c r="C321" s="40" t="s">
        <v>513</v>
      </c>
      <c r="D321" s="41" t="s">
        <v>72</v>
      </c>
      <c r="E321" s="42">
        <v>76980</v>
      </c>
      <c r="F321" s="43">
        <v>0</v>
      </c>
      <c r="G321" s="43">
        <v>0</v>
      </c>
      <c r="H321" s="43">
        <v>0</v>
      </c>
      <c r="I321" s="43">
        <v>0</v>
      </c>
      <c r="J321" s="43">
        <v>0</v>
      </c>
      <c r="K321" s="43">
        <v>0</v>
      </c>
      <c r="L321" s="43">
        <v>0</v>
      </c>
      <c r="M321" s="43">
        <v>0</v>
      </c>
      <c r="N321" s="43">
        <v>0</v>
      </c>
      <c r="O321" s="43" t="s">
        <v>62</v>
      </c>
      <c r="P321" s="43">
        <v>72375</v>
      </c>
      <c r="Q321" s="42">
        <v>149355</v>
      </c>
      <c r="R321" s="43">
        <v>41720</v>
      </c>
      <c r="S321" s="43">
        <v>5740</v>
      </c>
      <c r="T321" s="43">
        <v>73804</v>
      </c>
      <c r="U321" s="43">
        <v>6832</v>
      </c>
      <c r="V321" s="44">
        <v>5415</v>
      </c>
      <c r="W321" s="42">
        <v>133511</v>
      </c>
      <c r="X321" s="43">
        <v>0</v>
      </c>
      <c r="Y321" s="43">
        <v>0</v>
      </c>
      <c r="Z321" s="42">
        <v>0</v>
      </c>
      <c r="AA321" s="45">
        <v>282866</v>
      </c>
      <c r="AB321" s="42">
        <v>257774</v>
      </c>
      <c r="AC321" s="42">
        <v>25092</v>
      </c>
      <c r="AD321" s="46">
        <v>9.7341081722749398E-2</v>
      </c>
      <c r="AE321" s="6"/>
      <c r="AG321" s="8">
        <v>315</v>
      </c>
    </row>
    <row r="322" spans="1:33" ht="13.5" x14ac:dyDescent="0.35">
      <c r="A322" s="39">
        <v>10008017</v>
      </c>
      <c r="B322" s="39" t="s">
        <v>514</v>
      </c>
      <c r="C322" s="40"/>
      <c r="D322" s="41" t="s">
        <v>67</v>
      </c>
      <c r="E322" s="42">
        <v>109028</v>
      </c>
      <c r="F322" s="43">
        <v>0</v>
      </c>
      <c r="G322" s="43">
        <v>0</v>
      </c>
      <c r="H322" s="43">
        <v>0</v>
      </c>
      <c r="I322" s="43">
        <v>14323</v>
      </c>
      <c r="J322" s="43">
        <v>18837</v>
      </c>
      <c r="K322" s="43">
        <v>0</v>
      </c>
      <c r="L322" s="43">
        <v>0</v>
      </c>
      <c r="M322" s="43">
        <v>0</v>
      </c>
      <c r="N322" s="43">
        <v>0</v>
      </c>
      <c r="O322" s="43" t="s">
        <v>62</v>
      </c>
      <c r="P322" s="43">
        <v>5383</v>
      </c>
      <c r="Q322" s="42">
        <v>147571</v>
      </c>
      <c r="R322" s="43">
        <v>70318</v>
      </c>
      <c r="S322" s="43">
        <v>2455</v>
      </c>
      <c r="T322" s="43">
        <v>15448</v>
      </c>
      <c r="U322" s="43">
        <v>32347</v>
      </c>
      <c r="V322" s="44">
        <v>13711</v>
      </c>
      <c r="W322" s="42">
        <v>134279</v>
      </c>
      <c r="X322" s="43">
        <v>4875000</v>
      </c>
      <c r="Y322" s="43">
        <v>0</v>
      </c>
      <c r="Z322" s="42">
        <v>4875000</v>
      </c>
      <c r="AA322" s="45">
        <v>5156850</v>
      </c>
      <c r="AB322" s="42">
        <v>5172679</v>
      </c>
      <c r="AC322" s="42">
        <v>-15829</v>
      </c>
      <c r="AD322" s="46">
        <v>-3.0601164309635299E-3</v>
      </c>
      <c r="AE322" s="6"/>
      <c r="AG322" s="8">
        <v>316</v>
      </c>
    </row>
    <row r="323" spans="1:33" ht="13.5" x14ac:dyDescent="0.35">
      <c r="A323" s="39">
        <v>10007063</v>
      </c>
      <c r="B323" s="39" t="s">
        <v>515</v>
      </c>
      <c r="C323" s="40"/>
      <c r="D323" s="41" t="s">
        <v>78</v>
      </c>
      <c r="E323" s="42">
        <v>75130</v>
      </c>
      <c r="F323" s="43">
        <v>10034</v>
      </c>
      <c r="G323" s="43">
        <v>0</v>
      </c>
      <c r="H323" s="43">
        <v>0</v>
      </c>
      <c r="I323" s="43">
        <v>0</v>
      </c>
      <c r="J323" s="43">
        <v>0</v>
      </c>
      <c r="K323" s="43">
        <v>0</v>
      </c>
      <c r="L323" s="43">
        <v>0</v>
      </c>
      <c r="M323" s="43">
        <v>0</v>
      </c>
      <c r="N323" s="43">
        <v>0</v>
      </c>
      <c r="O323" s="43" t="s">
        <v>62</v>
      </c>
      <c r="P323" s="43">
        <v>70981</v>
      </c>
      <c r="Q323" s="42">
        <v>156145</v>
      </c>
      <c r="R323" s="43">
        <v>88191</v>
      </c>
      <c r="S323" s="43">
        <v>9023</v>
      </c>
      <c r="T323" s="43">
        <v>12104</v>
      </c>
      <c r="U323" s="43">
        <v>24274</v>
      </c>
      <c r="V323" s="44">
        <v>12518</v>
      </c>
      <c r="W323" s="42">
        <v>146110</v>
      </c>
      <c r="X323" s="43">
        <v>0</v>
      </c>
      <c r="Y323" s="43">
        <v>0</v>
      </c>
      <c r="Z323" s="42">
        <v>0</v>
      </c>
      <c r="AA323" s="45">
        <v>302255</v>
      </c>
      <c r="AB323" s="42">
        <v>216439</v>
      </c>
      <c r="AC323" s="42">
        <v>85816</v>
      </c>
      <c r="AD323" s="46">
        <v>0.39649046613595501</v>
      </c>
      <c r="AE323" s="6"/>
      <c r="AG323" s="8">
        <v>317</v>
      </c>
    </row>
    <row r="324" spans="1:33" ht="40.5" x14ac:dyDescent="0.35">
      <c r="A324" s="39">
        <v>10005999</v>
      </c>
      <c r="B324" s="39" t="s">
        <v>516</v>
      </c>
      <c r="C324" s="40" t="s">
        <v>517</v>
      </c>
      <c r="D324" s="41" t="s">
        <v>119</v>
      </c>
      <c r="E324" s="42">
        <v>382805</v>
      </c>
      <c r="F324" s="43">
        <v>0</v>
      </c>
      <c r="G324" s="43">
        <v>0</v>
      </c>
      <c r="H324" s="43">
        <v>0</v>
      </c>
      <c r="I324" s="43">
        <v>0</v>
      </c>
      <c r="J324" s="43">
        <v>0</v>
      </c>
      <c r="K324" s="43">
        <v>0</v>
      </c>
      <c r="L324" s="43">
        <v>0</v>
      </c>
      <c r="M324" s="43">
        <v>0</v>
      </c>
      <c r="N324" s="43">
        <v>0</v>
      </c>
      <c r="O324" s="43" t="s">
        <v>62</v>
      </c>
      <c r="P324" s="43">
        <v>285334</v>
      </c>
      <c r="Q324" s="42">
        <v>668139</v>
      </c>
      <c r="R324" s="43">
        <v>324252</v>
      </c>
      <c r="S324" s="43">
        <v>49552</v>
      </c>
      <c r="T324" s="43">
        <v>76082</v>
      </c>
      <c r="U324" s="43">
        <v>10692</v>
      </c>
      <c r="V324" s="44">
        <v>41182</v>
      </c>
      <c r="W324" s="42">
        <v>501760</v>
      </c>
      <c r="X324" s="43">
        <v>0</v>
      </c>
      <c r="Y324" s="43">
        <v>0</v>
      </c>
      <c r="Z324" s="42">
        <v>0</v>
      </c>
      <c r="AA324" s="45">
        <v>1169899</v>
      </c>
      <c r="AB324" s="42">
        <v>865468</v>
      </c>
      <c r="AC324" s="42">
        <v>304431</v>
      </c>
      <c r="AD324" s="46">
        <v>0.35175303997374802</v>
      </c>
      <c r="AE324" s="6"/>
      <c r="AG324" s="8">
        <v>318</v>
      </c>
    </row>
    <row r="325" spans="1:33" ht="13.5" x14ac:dyDescent="0.35">
      <c r="A325" s="39">
        <v>10005736</v>
      </c>
      <c r="B325" s="39" t="s">
        <v>518</v>
      </c>
      <c r="C325" s="40" t="s">
        <v>519</v>
      </c>
      <c r="D325" s="41" t="s">
        <v>82</v>
      </c>
      <c r="E325" s="42">
        <v>1886</v>
      </c>
      <c r="F325" s="43">
        <v>0</v>
      </c>
      <c r="G325" s="43">
        <v>0</v>
      </c>
      <c r="H325" s="43">
        <v>0</v>
      </c>
      <c r="I325" s="43">
        <v>0</v>
      </c>
      <c r="J325" s="43">
        <v>0</v>
      </c>
      <c r="K325" s="43">
        <v>0</v>
      </c>
      <c r="L325" s="43">
        <v>0</v>
      </c>
      <c r="M325" s="43">
        <v>0</v>
      </c>
      <c r="N325" s="43">
        <v>0</v>
      </c>
      <c r="O325" s="43" t="s">
        <v>62</v>
      </c>
      <c r="P325" s="43">
        <v>18904</v>
      </c>
      <c r="Q325" s="42">
        <v>20790</v>
      </c>
      <c r="R325" s="43">
        <v>37760</v>
      </c>
      <c r="S325" s="43">
        <v>6703</v>
      </c>
      <c r="T325" s="43">
        <v>0</v>
      </c>
      <c r="U325" s="43">
        <v>1000</v>
      </c>
      <c r="V325" s="44">
        <v>1788</v>
      </c>
      <c r="W325" s="42">
        <v>47251</v>
      </c>
      <c r="X325" s="43">
        <v>0</v>
      </c>
      <c r="Y325" s="43">
        <v>0</v>
      </c>
      <c r="Z325" s="42">
        <v>0</v>
      </c>
      <c r="AA325" s="45">
        <v>68041</v>
      </c>
      <c r="AB325" s="42">
        <v>228173</v>
      </c>
      <c r="AC325" s="42">
        <v>-160132</v>
      </c>
      <c r="AD325" s="46">
        <v>-0.701800826565808</v>
      </c>
      <c r="AE325" s="6"/>
      <c r="AG325" s="8">
        <v>319</v>
      </c>
    </row>
    <row r="326" spans="1:33" ht="27" x14ac:dyDescent="0.35">
      <c r="A326" s="39">
        <v>10001476</v>
      </c>
      <c r="B326" s="39" t="s">
        <v>520</v>
      </c>
      <c r="C326" s="40" t="s">
        <v>521</v>
      </c>
      <c r="D326" s="41" t="s">
        <v>67</v>
      </c>
      <c r="E326" s="42">
        <v>27853</v>
      </c>
      <c r="F326" s="43">
        <v>0</v>
      </c>
      <c r="G326" s="43">
        <v>0</v>
      </c>
      <c r="H326" s="43">
        <v>0</v>
      </c>
      <c r="I326" s="43">
        <v>0</v>
      </c>
      <c r="J326" s="43">
        <v>0</v>
      </c>
      <c r="K326" s="43">
        <v>0</v>
      </c>
      <c r="L326" s="43">
        <v>0</v>
      </c>
      <c r="M326" s="43">
        <v>0</v>
      </c>
      <c r="N326" s="43">
        <v>0</v>
      </c>
      <c r="O326" s="43" t="s">
        <v>62</v>
      </c>
      <c r="P326" s="43">
        <v>41904</v>
      </c>
      <c r="Q326" s="42">
        <v>69757</v>
      </c>
      <c r="R326" s="43">
        <v>21366</v>
      </c>
      <c r="S326" s="43">
        <v>723</v>
      </c>
      <c r="T326" s="43">
        <v>51365</v>
      </c>
      <c r="U326" s="43">
        <v>3483</v>
      </c>
      <c r="V326" s="44">
        <v>4918</v>
      </c>
      <c r="W326" s="42">
        <v>81855</v>
      </c>
      <c r="X326" s="43">
        <v>0</v>
      </c>
      <c r="Y326" s="43">
        <v>0</v>
      </c>
      <c r="Z326" s="42">
        <v>0</v>
      </c>
      <c r="AA326" s="45">
        <v>151612</v>
      </c>
      <c r="AB326" s="42">
        <v>129847</v>
      </c>
      <c r="AC326" s="42">
        <v>21765</v>
      </c>
      <c r="AD326" s="46">
        <v>0.16762035318490201</v>
      </c>
      <c r="AE326" s="6"/>
      <c r="AG326" s="8">
        <v>320</v>
      </c>
    </row>
    <row r="327" spans="1:33" ht="13.5" x14ac:dyDescent="0.35">
      <c r="A327" s="39">
        <v>10007315</v>
      </c>
      <c r="B327" s="39" t="s">
        <v>522</v>
      </c>
      <c r="C327" s="40"/>
      <c r="D327" s="41" t="s">
        <v>85</v>
      </c>
      <c r="E327" s="42">
        <v>19746</v>
      </c>
      <c r="F327" s="43">
        <v>0</v>
      </c>
      <c r="G327" s="43">
        <v>0</v>
      </c>
      <c r="H327" s="43">
        <v>0</v>
      </c>
      <c r="I327" s="43">
        <v>0</v>
      </c>
      <c r="J327" s="43">
        <v>0</v>
      </c>
      <c r="K327" s="43">
        <v>0</v>
      </c>
      <c r="L327" s="43">
        <v>0</v>
      </c>
      <c r="M327" s="43">
        <v>0</v>
      </c>
      <c r="N327" s="43">
        <v>0</v>
      </c>
      <c r="O327" s="43" t="s">
        <v>62</v>
      </c>
      <c r="P327" s="43">
        <v>36779</v>
      </c>
      <c r="Q327" s="42">
        <v>56525</v>
      </c>
      <c r="R327" s="43">
        <v>26374</v>
      </c>
      <c r="S327" s="43">
        <v>3155</v>
      </c>
      <c r="T327" s="43">
        <v>13749</v>
      </c>
      <c r="U327" s="43">
        <v>3081</v>
      </c>
      <c r="V327" s="44">
        <v>5117</v>
      </c>
      <c r="W327" s="42">
        <v>51476</v>
      </c>
      <c r="X327" s="43">
        <v>0</v>
      </c>
      <c r="Y327" s="43">
        <v>0</v>
      </c>
      <c r="Z327" s="42">
        <v>0</v>
      </c>
      <c r="AA327" s="45">
        <v>108001</v>
      </c>
      <c r="AB327" s="42">
        <v>99461</v>
      </c>
      <c r="AC327" s="42">
        <v>8540</v>
      </c>
      <c r="AD327" s="46">
        <v>8.5862800494666297E-2</v>
      </c>
      <c r="AE327" s="6"/>
      <c r="AG327" s="8">
        <v>321</v>
      </c>
    </row>
    <row r="328" spans="1:33" ht="13.5" x14ac:dyDescent="0.35">
      <c r="A328" s="39">
        <v>10029843</v>
      </c>
      <c r="B328" s="39" t="s">
        <v>523</v>
      </c>
      <c r="C328" s="40"/>
      <c r="D328" s="41" t="s">
        <v>67</v>
      </c>
      <c r="E328" s="42">
        <v>0</v>
      </c>
      <c r="F328" s="43">
        <v>0</v>
      </c>
      <c r="G328" s="43">
        <v>0</v>
      </c>
      <c r="H328" s="43">
        <v>0</v>
      </c>
      <c r="I328" s="43">
        <v>0</v>
      </c>
      <c r="J328" s="43">
        <v>0</v>
      </c>
      <c r="K328" s="43">
        <v>0</v>
      </c>
      <c r="L328" s="43">
        <v>0</v>
      </c>
      <c r="M328" s="43">
        <v>0</v>
      </c>
      <c r="N328" s="43">
        <v>0</v>
      </c>
      <c r="O328" s="43" t="s">
        <v>62</v>
      </c>
      <c r="P328" s="43">
        <v>1078</v>
      </c>
      <c r="Q328" s="42">
        <v>1078</v>
      </c>
      <c r="R328" s="43">
        <v>2487</v>
      </c>
      <c r="S328" s="43">
        <v>0</v>
      </c>
      <c r="T328" s="43">
        <v>0</v>
      </c>
      <c r="U328" s="43">
        <v>1000</v>
      </c>
      <c r="V328" s="44">
        <v>4819</v>
      </c>
      <c r="W328" s="42">
        <v>8306</v>
      </c>
      <c r="X328" s="43">
        <v>0</v>
      </c>
      <c r="Y328" s="43">
        <v>0</v>
      </c>
      <c r="Z328" s="42">
        <v>0</v>
      </c>
      <c r="AA328" s="45">
        <v>9384</v>
      </c>
      <c r="AB328" s="42">
        <v>23962</v>
      </c>
      <c r="AC328" s="42">
        <v>-14578</v>
      </c>
      <c r="AD328" s="46">
        <v>-0.60837993489691999</v>
      </c>
      <c r="AE328" s="6"/>
      <c r="AG328" s="8">
        <v>322</v>
      </c>
    </row>
    <row r="329" spans="1:33" ht="13.5" x14ac:dyDescent="0.35">
      <c r="A329" s="39">
        <v>10007339</v>
      </c>
      <c r="B329" s="39" t="s">
        <v>524</v>
      </c>
      <c r="C329" s="40"/>
      <c r="D329" s="41" t="s">
        <v>72</v>
      </c>
      <c r="E329" s="42">
        <v>37298</v>
      </c>
      <c r="F329" s="43">
        <v>0</v>
      </c>
      <c r="G329" s="43">
        <v>0</v>
      </c>
      <c r="H329" s="43">
        <v>0</v>
      </c>
      <c r="I329" s="43">
        <v>0</v>
      </c>
      <c r="J329" s="43">
        <v>0</v>
      </c>
      <c r="K329" s="43">
        <v>0</v>
      </c>
      <c r="L329" s="43">
        <v>0</v>
      </c>
      <c r="M329" s="43">
        <v>0</v>
      </c>
      <c r="N329" s="43">
        <v>0</v>
      </c>
      <c r="O329" s="43" t="s">
        <v>62</v>
      </c>
      <c r="P329" s="43">
        <v>29642</v>
      </c>
      <c r="Q329" s="42">
        <v>66940</v>
      </c>
      <c r="R329" s="43">
        <v>13780</v>
      </c>
      <c r="S329" s="43">
        <v>1842</v>
      </c>
      <c r="T329" s="43">
        <v>26262</v>
      </c>
      <c r="U329" s="43">
        <v>3695</v>
      </c>
      <c r="V329" s="44">
        <v>4372</v>
      </c>
      <c r="W329" s="42">
        <v>49951</v>
      </c>
      <c r="X329" s="43">
        <v>0</v>
      </c>
      <c r="Y329" s="43">
        <v>0</v>
      </c>
      <c r="Z329" s="42">
        <v>0</v>
      </c>
      <c r="AA329" s="45">
        <v>116891</v>
      </c>
      <c r="AB329" s="42">
        <v>125905</v>
      </c>
      <c r="AC329" s="42">
        <v>-9014</v>
      </c>
      <c r="AD329" s="46">
        <v>-7.1593661887931398E-2</v>
      </c>
      <c r="AE329" s="6"/>
      <c r="AG329" s="8">
        <v>323</v>
      </c>
    </row>
    <row r="330" spans="1:33" ht="13.5" x14ac:dyDescent="0.35">
      <c r="A330" s="39">
        <v>10007163</v>
      </c>
      <c r="B330" s="39" t="s">
        <v>525</v>
      </c>
      <c r="C330" s="40" t="s">
        <v>526</v>
      </c>
      <c r="D330" s="41" t="s">
        <v>85</v>
      </c>
      <c r="E330" s="42">
        <v>12590128</v>
      </c>
      <c r="F330" s="43">
        <v>0</v>
      </c>
      <c r="G330" s="43">
        <v>761698</v>
      </c>
      <c r="H330" s="43">
        <v>1298715</v>
      </c>
      <c r="I330" s="43">
        <v>37660</v>
      </c>
      <c r="J330" s="43">
        <v>199671</v>
      </c>
      <c r="K330" s="43">
        <v>0</v>
      </c>
      <c r="L330" s="43">
        <v>238307</v>
      </c>
      <c r="M330" s="43">
        <v>36517</v>
      </c>
      <c r="N330" s="43">
        <v>10148</v>
      </c>
      <c r="O330" s="43" t="s">
        <v>62</v>
      </c>
      <c r="P330" s="43">
        <v>2053</v>
      </c>
      <c r="Q330" s="42">
        <v>15174897</v>
      </c>
      <c r="R330" s="43">
        <v>120851</v>
      </c>
      <c r="S330" s="43">
        <v>752</v>
      </c>
      <c r="T330" s="43">
        <v>444861</v>
      </c>
      <c r="U330" s="43">
        <v>373939</v>
      </c>
      <c r="V330" s="44">
        <v>213757</v>
      </c>
      <c r="W330" s="42">
        <v>1154160</v>
      </c>
      <c r="X330" s="43">
        <v>0</v>
      </c>
      <c r="Y330" s="43">
        <v>0</v>
      </c>
      <c r="Z330" s="42">
        <v>0</v>
      </c>
      <c r="AA330" s="45">
        <v>16329057</v>
      </c>
      <c r="AB330" s="42">
        <v>15069865</v>
      </c>
      <c r="AC330" s="42">
        <v>1259192</v>
      </c>
      <c r="AD330" s="46">
        <v>8.3556952899047202E-2</v>
      </c>
      <c r="AE330" s="6"/>
      <c r="AG330" s="8">
        <v>324</v>
      </c>
    </row>
    <row r="331" spans="1:33" ht="54" x14ac:dyDescent="0.35">
      <c r="A331" s="39">
        <v>10007859</v>
      </c>
      <c r="B331" s="39" t="s">
        <v>527</v>
      </c>
      <c r="C331" s="40" t="s">
        <v>528</v>
      </c>
      <c r="D331" s="41" t="s">
        <v>85</v>
      </c>
      <c r="E331" s="42">
        <v>588813</v>
      </c>
      <c r="F331" s="43">
        <v>0</v>
      </c>
      <c r="G331" s="43">
        <v>0</v>
      </c>
      <c r="H331" s="43">
        <v>0</v>
      </c>
      <c r="I331" s="43">
        <v>0</v>
      </c>
      <c r="J331" s="43">
        <v>0</v>
      </c>
      <c r="K331" s="43">
        <v>0</v>
      </c>
      <c r="L331" s="43">
        <v>0</v>
      </c>
      <c r="M331" s="43">
        <v>0</v>
      </c>
      <c r="N331" s="43">
        <v>0</v>
      </c>
      <c r="O331" s="43" t="s">
        <v>62</v>
      </c>
      <c r="P331" s="43">
        <v>36736</v>
      </c>
      <c r="Q331" s="42">
        <v>625549</v>
      </c>
      <c r="R331" s="43">
        <v>83100</v>
      </c>
      <c r="S331" s="43">
        <v>7933</v>
      </c>
      <c r="T331" s="43">
        <v>138362</v>
      </c>
      <c r="U331" s="43">
        <v>23635</v>
      </c>
      <c r="V331" s="44">
        <v>11078</v>
      </c>
      <c r="W331" s="42">
        <v>264108</v>
      </c>
      <c r="X331" s="43">
        <v>0</v>
      </c>
      <c r="Y331" s="43">
        <v>0</v>
      </c>
      <c r="Z331" s="42">
        <v>0</v>
      </c>
      <c r="AA331" s="45">
        <v>889657</v>
      </c>
      <c r="AB331" s="42">
        <v>912596</v>
      </c>
      <c r="AC331" s="42">
        <v>-22939</v>
      </c>
      <c r="AD331" s="46">
        <v>-2.51359856935599E-2</v>
      </c>
      <c r="AE331" s="6"/>
      <c r="AG331" s="8">
        <v>325</v>
      </c>
    </row>
    <row r="332" spans="1:33" ht="13.5" x14ac:dyDescent="0.35">
      <c r="A332" s="39">
        <v>10007361</v>
      </c>
      <c r="B332" s="39" t="s">
        <v>529</v>
      </c>
      <c r="C332" s="40" t="s">
        <v>530</v>
      </c>
      <c r="D332" s="41" t="s">
        <v>69</v>
      </c>
      <c r="E332" s="42">
        <v>377</v>
      </c>
      <c r="F332" s="43">
        <v>0</v>
      </c>
      <c r="G332" s="43">
        <v>0</v>
      </c>
      <c r="H332" s="43">
        <v>0</v>
      </c>
      <c r="I332" s="43">
        <v>0</v>
      </c>
      <c r="J332" s="43">
        <v>0</v>
      </c>
      <c r="K332" s="43">
        <v>0</v>
      </c>
      <c r="L332" s="43">
        <v>0</v>
      </c>
      <c r="M332" s="43">
        <v>0</v>
      </c>
      <c r="N332" s="43">
        <v>0</v>
      </c>
      <c r="O332" s="43" t="s">
        <v>62</v>
      </c>
      <c r="P332" s="43">
        <v>1958</v>
      </c>
      <c r="Q332" s="42">
        <v>2335</v>
      </c>
      <c r="R332" s="43">
        <v>341</v>
      </c>
      <c r="S332" s="43">
        <v>0</v>
      </c>
      <c r="T332" s="43">
        <v>65014</v>
      </c>
      <c r="U332" s="43">
        <v>3016</v>
      </c>
      <c r="V332" s="44">
        <v>2434</v>
      </c>
      <c r="W332" s="42">
        <v>70805</v>
      </c>
      <c r="X332" s="43">
        <v>0</v>
      </c>
      <c r="Y332" s="43">
        <v>0</v>
      </c>
      <c r="Z332" s="42">
        <v>0</v>
      </c>
      <c r="AA332" s="45">
        <v>73140</v>
      </c>
      <c r="AB332" s="42">
        <v>89251</v>
      </c>
      <c r="AC332" s="42">
        <v>-16111</v>
      </c>
      <c r="AD332" s="46">
        <v>-0.18051338360354499</v>
      </c>
      <c r="AE332" s="6"/>
      <c r="AG332" s="8">
        <v>326</v>
      </c>
    </row>
    <row r="333" spans="1:33" ht="13.5" x14ac:dyDescent="0.35">
      <c r="A333" s="39">
        <v>10007417</v>
      </c>
      <c r="B333" s="39" t="s">
        <v>531</v>
      </c>
      <c r="C333" s="40"/>
      <c r="D333" s="41" t="s">
        <v>82</v>
      </c>
      <c r="E333" s="42">
        <v>10778</v>
      </c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3">
        <v>0</v>
      </c>
      <c r="L333" s="43">
        <v>0</v>
      </c>
      <c r="M333" s="43">
        <v>0</v>
      </c>
      <c r="N333" s="43">
        <v>0</v>
      </c>
      <c r="O333" s="43" t="s">
        <v>62</v>
      </c>
      <c r="P333" s="43">
        <v>15077</v>
      </c>
      <c r="Q333" s="42">
        <v>25855</v>
      </c>
      <c r="R333" s="43">
        <v>31122</v>
      </c>
      <c r="S333" s="43">
        <v>1511</v>
      </c>
      <c r="T333" s="43">
        <v>3128</v>
      </c>
      <c r="U333" s="43">
        <v>4565</v>
      </c>
      <c r="V333" s="44">
        <v>3030</v>
      </c>
      <c r="W333" s="42">
        <v>43356</v>
      </c>
      <c r="X333" s="43">
        <v>0</v>
      </c>
      <c r="Y333" s="43">
        <v>0</v>
      </c>
      <c r="Z333" s="42">
        <v>0</v>
      </c>
      <c r="AA333" s="45">
        <v>69211</v>
      </c>
      <c r="AB333" s="42">
        <v>70872</v>
      </c>
      <c r="AC333" s="42">
        <v>-1661</v>
      </c>
      <c r="AD333" s="46">
        <v>-2.3436618128456901E-2</v>
      </c>
      <c r="AE333" s="6"/>
      <c r="AG333" s="8">
        <v>327</v>
      </c>
    </row>
    <row r="334" spans="1:33" ht="13.5" x14ac:dyDescent="0.35">
      <c r="A334" s="39">
        <v>10006566</v>
      </c>
      <c r="B334" s="39" t="s">
        <v>532</v>
      </c>
      <c r="C334" s="40"/>
      <c r="D334" s="41" t="s">
        <v>67</v>
      </c>
      <c r="E334" s="42">
        <v>2440628</v>
      </c>
      <c r="F334" s="43">
        <v>514677</v>
      </c>
      <c r="G334" s="43">
        <v>0</v>
      </c>
      <c r="H334" s="43">
        <v>0</v>
      </c>
      <c r="I334" s="43">
        <v>62040</v>
      </c>
      <c r="J334" s="43">
        <v>186092</v>
      </c>
      <c r="K334" s="43">
        <v>31653</v>
      </c>
      <c r="L334" s="43">
        <v>0</v>
      </c>
      <c r="M334" s="43">
        <v>0</v>
      </c>
      <c r="N334" s="43">
        <v>0</v>
      </c>
      <c r="O334" s="43" t="s">
        <v>62</v>
      </c>
      <c r="P334" s="43">
        <v>170776</v>
      </c>
      <c r="Q334" s="42">
        <v>3405866</v>
      </c>
      <c r="R334" s="43">
        <v>2062056</v>
      </c>
      <c r="S334" s="43">
        <v>235609</v>
      </c>
      <c r="T334" s="43">
        <v>230634</v>
      </c>
      <c r="U334" s="43">
        <v>249592</v>
      </c>
      <c r="V334" s="44">
        <v>234969</v>
      </c>
      <c r="W334" s="42">
        <v>3012860</v>
      </c>
      <c r="X334" s="43">
        <v>0</v>
      </c>
      <c r="Y334" s="43">
        <v>0</v>
      </c>
      <c r="Z334" s="42">
        <v>0</v>
      </c>
      <c r="AA334" s="45">
        <v>6418726</v>
      </c>
      <c r="AB334" s="42">
        <v>5718809</v>
      </c>
      <c r="AC334" s="42">
        <v>699917</v>
      </c>
      <c r="AD334" s="46">
        <v>0.122388595247717</v>
      </c>
      <c r="AE334" s="6"/>
      <c r="AG334" s="8">
        <v>328</v>
      </c>
    </row>
    <row r="335" spans="1:33" ht="54" x14ac:dyDescent="0.35">
      <c r="A335" s="39">
        <v>10007164</v>
      </c>
      <c r="B335" s="39" t="s">
        <v>533</v>
      </c>
      <c r="C335" s="40" t="s">
        <v>534</v>
      </c>
      <c r="D335" s="41" t="s">
        <v>78</v>
      </c>
      <c r="E335" s="42">
        <v>8821609</v>
      </c>
      <c r="F335" s="43">
        <v>706299</v>
      </c>
      <c r="G335" s="43">
        <v>0</v>
      </c>
      <c r="H335" s="43">
        <v>175940</v>
      </c>
      <c r="I335" s="43">
        <v>382223</v>
      </c>
      <c r="J335" s="43">
        <v>0</v>
      </c>
      <c r="K335" s="43">
        <v>0</v>
      </c>
      <c r="L335" s="43">
        <v>0</v>
      </c>
      <c r="M335" s="43">
        <v>0</v>
      </c>
      <c r="N335" s="43">
        <v>0</v>
      </c>
      <c r="O335" s="43" t="s">
        <v>62</v>
      </c>
      <c r="P335" s="43">
        <v>94058</v>
      </c>
      <c r="Q335" s="42">
        <v>10180129</v>
      </c>
      <c r="R335" s="43">
        <v>2479615</v>
      </c>
      <c r="S335" s="43">
        <v>351679</v>
      </c>
      <c r="T335" s="43">
        <v>530104</v>
      </c>
      <c r="U335" s="43">
        <v>703679</v>
      </c>
      <c r="V335" s="44">
        <v>358812</v>
      </c>
      <c r="W335" s="42">
        <v>4423889</v>
      </c>
      <c r="X335" s="43">
        <v>0</v>
      </c>
      <c r="Y335" s="43">
        <v>0</v>
      </c>
      <c r="Z335" s="42">
        <v>0</v>
      </c>
      <c r="AA335" s="45">
        <v>14604018</v>
      </c>
      <c r="AB335" s="42">
        <v>12981216</v>
      </c>
      <c r="AC335" s="42">
        <v>1622802</v>
      </c>
      <c r="AD335" s="46">
        <v>0.125011555157853</v>
      </c>
      <c r="AE335" s="6"/>
      <c r="AG335" s="8">
        <v>329</v>
      </c>
    </row>
    <row r="336" spans="1:33" ht="13.5" x14ac:dyDescent="0.35">
      <c r="A336" s="39">
        <v>10007431</v>
      </c>
      <c r="B336" s="39" t="s">
        <v>535</v>
      </c>
      <c r="C336" s="40"/>
      <c r="D336" s="41" t="s">
        <v>82</v>
      </c>
      <c r="E336" s="42">
        <v>95936</v>
      </c>
      <c r="F336" s="43">
        <v>0</v>
      </c>
      <c r="G336" s="43">
        <v>0</v>
      </c>
      <c r="H336" s="43">
        <v>0</v>
      </c>
      <c r="I336" s="43">
        <v>0</v>
      </c>
      <c r="J336" s="43">
        <v>0</v>
      </c>
      <c r="K336" s="43">
        <v>0</v>
      </c>
      <c r="L336" s="43">
        <v>0</v>
      </c>
      <c r="M336" s="43">
        <v>0</v>
      </c>
      <c r="N336" s="43">
        <v>0</v>
      </c>
      <c r="O336" s="43" t="s">
        <v>62</v>
      </c>
      <c r="P336" s="43">
        <v>13717</v>
      </c>
      <c r="Q336" s="42">
        <v>109653</v>
      </c>
      <c r="R336" s="43">
        <v>23432</v>
      </c>
      <c r="S336" s="43">
        <v>3618</v>
      </c>
      <c r="T336" s="43">
        <v>39393</v>
      </c>
      <c r="U336" s="43">
        <v>5391</v>
      </c>
      <c r="V336" s="44">
        <v>5564</v>
      </c>
      <c r="W336" s="42">
        <v>77398</v>
      </c>
      <c r="X336" s="43">
        <v>0</v>
      </c>
      <c r="Y336" s="43">
        <v>0</v>
      </c>
      <c r="Z336" s="42">
        <v>0</v>
      </c>
      <c r="AA336" s="45">
        <v>187051</v>
      </c>
      <c r="AB336" s="42">
        <v>150697</v>
      </c>
      <c r="AC336" s="42">
        <v>36354</v>
      </c>
      <c r="AD336" s="46">
        <v>0.24123904258213499</v>
      </c>
      <c r="AE336" s="6"/>
      <c r="AG336" s="8">
        <v>330</v>
      </c>
    </row>
    <row r="337" spans="1:33" ht="13.5" x14ac:dyDescent="0.35">
      <c r="A337" s="39">
        <v>10007434</v>
      </c>
      <c r="B337" s="39" t="s">
        <v>536</v>
      </c>
      <c r="C337" s="40"/>
      <c r="D337" s="41" t="s">
        <v>67</v>
      </c>
      <c r="E337" s="42">
        <v>36762</v>
      </c>
      <c r="F337" s="43">
        <v>0</v>
      </c>
      <c r="G337" s="43">
        <v>0</v>
      </c>
      <c r="H337" s="43">
        <v>0</v>
      </c>
      <c r="I337" s="43">
        <v>0</v>
      </c>
      <c r="J337" s="43">
        <v>0</v>
      </c>
      <c r="K337" s="43">
        <v>0</v>
      </c>
      <c r="L337" s="43">
        <v>0</v>
      </c>
      <c r="M337" s="43">
        <v>0</v>
      </c>
      <c r="N337" s="43">
        <v>0</v>
      </c>
      <c r="O337" s="43" t="s">
        <v>62</v>
      </c>
      <c r="P337" s="43">
        <v>7862</v>
      </c>
      <c r="Q337" s="42">
        <v>44624</v>
      </c>
      <c r="R337" s="43">
        <v>15086</v>
      </c>
      <c r="S337" s="43">
        <v>852</v>
      </c>
      <c r="T337" s="43">
        <v>0</v>
      </c>
      <c r="U337" s="43">
        <v>1470</v>
      </c>
      <c r="V337" s="44">
        <v>1689</v>
      </c>
      <c r="W337" s="42">
        <v>19097</v>
      </c>
      <c r="X337" s="43">
        <v>0</v>
      </c>
      <c r="Y337" s="43">
        <v>0</v>
      </c>
      <c r="Z337" s="42">
        <v>0</v>
      </c>
      <c r="AA337" s="45">
        <v>63721</v>
      </c>
      <c r="AB337" s="42">
        <v>63474</v>
      </c>
      <c r="AC337" s="42">
        <v>247</v>
      </c>
      <c r="AD337" s="46">
        <v>3.8913570910924199E-3</v>
      </c>
      <c r="AE337" s="6"/>
      <c r="AG337" s="8">
        <v>331</v>
      </c>
    </row>
    <row r="338" spans="1:33" ht="13.5" x14ac:dyDescent="0.35">
      <c r="A338" s="39">
        <v>10007165</v>
      </c>
      <c r="B338" s="39" t="s">
        <v>537</v>
      </c>
      <c r="C338" s="40"/>
      <c r="D338" s="41" t="s">
        <v>67</v>
      </c>
      <c r="E338" s="42">
        <v>3333384</v>
      </c>
      <c r="F338" s="43">
        <v>0</v>
      </c>
      <c r="G338" s="43">
        <v>0</v>
      </c>
      <c r="H338" s="43">
        <v>122695</v>
      </c>
      <c r="I338" s="43">
        <v>33864</v>
      </c>
      <c r="J338" s="43">
        <v>211967</v>
      </c>
      <c r="K338" s="43">
        <v>879</v>
      </c>
      <c r="L338" s="43">
        <v>0</v>
      </c>
      <c r="M338" s="43">
        <v>0</v>
      </c>
      <c r="N338" s="43">
        <v>0</v>
      </c>
      <c r="O338" s="43" t="s">
        <v>62</v>
      </c>
      <c r="P338" s="43">
        <v>23928</v>
      </c>
      <c r="Q338" s="42">
        <v>3726717</v>
      </c>
      <c r="R338" s="43">
        <v>1603227</v>
      </c>
      <c r="S338" s="43">
        <v>88467</v>
      </c>
      <c r="T338" s="43">
        <v>455026</v>
      </c>
      <c r="U338" s="43">
        <v>222021</v>
      </c>
      <c r="V338" s="44">
        <v>231889</v>
      </c>
      <c r="W338" s="42">
        <v>2600630</v>
      </c>
      <c r="X338" s="43">
        <v>0</v>
      </c>
      <c r="Y338" s="43">
        <v>0</v>
      </c>
      <c r="Z338" s="42">
        <v>0</v>
      </c>
      <c r="AA338" s="45">
        <v>6327347</v>
      </c>
      <c r="AB338" s="42">
        <v>6217073</v>
      </c>
      <c r="AC338" s="42">
        <v>110274</v>
      </c>
      <c r="AD338" s="46">
        <v>1.7737285696983102E-2</v>
      </c>
      <c r="AE338" s="6"/>
      <c r="AG338" s="8">
        <v>332</v>
      </c>
    </row>
    <row r="339" spans="1:33" ht="13.5" x14ac:dyDescent="0.35">
      <c r="A339" s="39">
        <v>10007459</v>
      </c>
      <c r="B339" s="39" t="s">
        <v>538</v>
      </c>
      <c r="C339" s="40" t="s">
        <v>539</v>
      </c>
      <c r="D339" s="41" t="s">
        <v>78</v>
      </c>
      <c r="E339" s="42">
        <v>403016</v>
      </c>
      <c r="F339" s="43">
        <v>0</v>
      </c>
      <c r="G339" s="43">
        <v>0</v>
      </c>
      <c r="H339" s="43">
        <v>0</v>
      </c>
      <c r="I339" s="43">
        <v>0</v>
      </c>
      <c r="J339" s="43">
        <v>0</v>
      </c>
      <c r="K339" s="43">
        <v>0</v>
      </c>
      <c r="L339" s="43">
        <v>0</v>
      </c>
      <c r="M339" s="43">
        <v>0</v>
      </c>
      <c r="N339" s="43">
        <v>0</v>
      </c>
      <c r="O339" s="43" t="s">
        <v>62</v>
      </c>
      <c r="P339" s="43">
        <v>58054</v>
      </c>
      <c r="Q339" s="42">
        <v>461070</v>
      </c>
      <c r="R339" s="43">
        <v>85200</v>
      </c>
      <c r="S339" s="43">
        <v>15753</v>
      </c>
      <c r="T339" s="43">
        <v>185015</v>
      </c>
      <c r="U339" s="43">
        <v>48507</v>
      </c>
      <c r="V339" s="44">
        <v>20069</v>
      </c>
      <c r="W339" s="42">
        <v>354544</v>
      </c>
      <c r="X339" s="43">
        <v>0</v>
      </c>
      <c r="Y339" s="43">
        <v>0</v>
      </c>
      <c r="Z339" s="42">
        <v>0</v>
      </c>
      <c r="AA339" s="45">
        <v>815614</v>
      </c>
      <c r="AB339" s="42">
        <v>677387</v>
      </c>
      <c r="AC339" s="42">
        <v>138227</v>
      </c>
      <c r="AD339" s="46">
        <v>0.20405912720498001</v>
      </c>
      <c r="AE339" s="6"/>
      <c r="AG339" s="8">
        <v>333</v>
      </c>
    </row>
    <row r="340" spans="1:33" ht="13.5" x14ac:dyDescent="0.35">
      <c r="A340" s="39">
        <v>10007469</v>
      </c>
      <c r="B340" s="39" t="s">
        <v>540</v>
      </c>
      <c r="C340" s="40"/>
      <c r="D340" s="41" t="s">
        <v>78</v>
      </c>
      <c r="E340" s="42">
        <v>13272</v>
      </c>
      <c r="F340" s="43">
        <v>0</v>
      </c>
      <c r="G340" s="43">
        <v>0</v>
      </c>
      <c r="H340" s="43">
        <v>0</v>
      </c>
      <c r="I340" s="43">
        <v>0</v>
      </c>
      <c r="J340" s="43">
        <v>0</v>
      </c>
      <c r="K340" s="43">
        <v>0</v>
      </c>
      <c r="L340" s="43">
        <v>0</v>
      </c>
      <c r="M340" s="43">
        <v>0</v>
      </c>
      <c r="N340" s="43">
        <v>0</v>
      </c>
      <c r="O340" s="43" t="s">
        <v>62</v>
      </c>
      <c r="P340" s="43">
        <v>25302</v>
      </c>
      <c r="Q340" s="42">
        <v>38574</v>
      </c>
      <c r="R340" s="43">
        <v>17996</v>
      </c>
      <c r="S340" s="43">
        <v>2813</v>
      </c>
      <c r="T340" s="43">
        <v>9346</v>
      </c>
      <c r="U340" s="43">
        <v>2615</v>
      </c>
      <c r="V340" s="44">
        <v>3279</v>
      </c>
      <c r="W340" s="42">
        <v>36049</v>
      </c>
      <c r="X340" s="43">
        <v>0</v>
      </c>
      <c r="Y340" s="43">
        <v>0</v>
      </c>
      <c r="Z340" s="42">
        <v>0</v>
      </c>
      <c r="AA340" s="45">
        <v>74623</v>
      </c>
      <c r="AB340" s="42">
        <v>56320</v>
      </c>
      <c r="AC340" s="42">
        <v>18303</v>
      </c>
      <c r="AD340" s="46">
        <v>0.32498224431818201</v>
      </c>
      <c r="AE340" s="6"/>
      <c r="AG340" s="8">
        <v>334</v>
      </c>
    </row>
    <row r="341" spans="1:33" ht="13.5" x14ac:dyDescent="0.35">
      <c r="A341" s="39">
        <v>10007500</v>
      </c>
      <c r="B341" s="39" t="s">
        <v>541</v>
      </c>
      <c r="C341" s="40"/>
      <c r="D341" s="41" t="s">
        <v>72</v>
      </c>
      <c r="E341" s="42">
        <v>252299</v>
      </c>
      <c r="F341" s="43">
        <v>0</v>
      </c>
      <c r="G341" s="43">
        <v>0</v>
      </c>
      <c r="H341" s="43">
        <v>0</v>
      </c>
      <c r="I341" s="43">
        <v>0</v>
      </c>
      <c r="J341" s="43">
        <v>0</v>
      </c>
      <c r="K341" s="43">
        <v>0</v>
      </c>
      <c r="L341" s="43">
        <v>0</v>
      </c>
      <c r="M341" s="43">
        <v>0</v>
      </c>
      <c r="N341" s="43">
        <v>0</v>
      </c>
      <c r="O341" s="43" t="s">
        <v>62</v>
      </c>
      <c r="P341" s="43">
        <v>72710</v>
      </c>
      <c r="Q341" s="42">
        <v>325009</v>
      </c>
      <c r="R341" s="43">
        <v>53759</v>
      </c>
      <c r="S341" s="43">
        <v>9825</v>
      </c>
      <c r="T341" s="43">
        <v>102020</v>
      </c>
      <c r="U341" s="43">
        <v>8798</v>
      </c>
      <c r="V341" s="44">
        <v>11773</v>
      </c>
      <c r="W341" s="42">
        <v>186175</v>
      </c>
      <c r="X341" s="43">
        <v>0</v>
      </c>
      <c r="Y341" s="43">
        <v>0</v>
      </c>
      <c r="Z341" s="42">
        <v>0</v>
      </c>
      <c r="AA341" s="45">
        <v>511184</v>
      </c>
      <c r="AB341" s="42">
        <v>461673</v>
      </c>
      <c r="AC341" s="42">
        <v>49511</v>
      </c>
      <c r="AD341" s="46">
        <v>0.107242572123559</v>
      </c>
      <c r="AE341" s="6"/>
      <c r="AG341" s="8">
        <v>335</v>
      </c>
    </row>
    <row r="342" spans="1:33" ht="13.5" x14ac:dyDescent="0.35">
      <c r="A342" s="39">
        <v>10007527</v>
      </c>
      <c r="B342" s="39" t="s">
        <v>542</v>
      </c>
      <c r="C342" s="40"/>
      <c r="D342" s="41" t="s">
        <v>78</v>
      </c>
      <c r="E342" s="42">
        <v>60358</v>
      </c>
      <c r="F342" s="43">
        <v>0</v>
      </c>
      <c r="G342" s="43">
        <v>0</v>
      </c>
      <c r="H342" s="43">
        <v>0</v>
      </c>
      <c r="I342" s="43">
        <v>0</v>
      </c>
      <c r="J342" s="43">
        <v>0</v>
      </c>
      <c r="K342" s="43">
        <v>0</v>
      </c>
      <c r="L342" s="43">
        <v>0</v>
      </c>
      <c r="M342" s="43">
        <v>0</v>
      </c>
      <c r="N342" s="43">
        <v>0</v>
      </c>
      <c r="O342" s="43" t="s">
        <v>62</v>
      </c>
      <c r="P342" s="43">
        <v>18760</v>
      </c>
      <c r="Q342" s="42">
        <v>79118</v>
      </c>
      <c r="R342" s="43">
        <v>18001</v>
      </c>
      <c r="S342" s="43">
        <v>1435</v>
      </c>
      <c r="T342" s="43">
        <v>22794</v>
      </c>
      <c r="U342" s="43">
        <v>2439</v>
      </c>
      <c r="V342" s="44">
        <v>3130</v>
      </c>
      <c r="W342" s="42">
        <v>47799</v>
      </c>
      <c r="X342" s="43">
        <v>0</v>
      </c>
      <c r="Y342" s="43">
        <v>0</v>
      </c>
      <c r="Z342" s="42">
        <v>0</v>
      </c>
      <c r="AA342" s="45">
        <v>126917</v>
      </c>
      <c r="AB342" s="42">
        <v>115032</v>
      </c>
      <c r="AC342" s="42">
        <v>11885</v>
      </c>
      <c r="AD342" s="46">
        <v>0.103319076430906</v>
      </c>
      <c r="AE342" s="6"/>
      <c r="AG342" s="8">
        <v>336</v>
      </c>
    </row>
    <row r="343" spans="1:33" ht="13.5" x14ac:dyDescent="0.35">
      <c r="A343" s="39">
        <v>10003614</v>
      </c>
      <c r="B343" s="39" t="s">
        <v>543</v>
      </c>
      <c r="C343" s="40"/>
      <c r="D343" s="41" t="s">
        <v>69</v>
      </c>
      <c r="E343" s="42">
        <v>770007</v>
      </c>
      <c r="F343" s="43">
        <v>147840</v>
      </c>
      <c r="G343" s="43">
        <v>0</v>
      </c>
      <c r="H343" s="43">
        <v>0</v>
      </c>
      <c r="I343" s="43">
        <v>3243</v>
      </c>
      <c r="J343" s="43">
        <v>0</v>
      </c>
      <c r="K343" s="43">
        <v>0</v>
      </c>
      <c r="L343" s="43">
        <v>0</v>
      </c>
      <c r="M343" s="43">
        <v>0</v>
      </c>
      <c r="N343" s="43">
        <v>0</v>
      </c>
      <c r="O343" s="43" t="s">
        <v>62</v>
      </c>
      <c r="P343" s="43">
        <v>6565</v>
      </c>
      <c r="Q343" s="42">
        <v>927655</v>
      </c>
      <c r="R343" s="43">
        <v>650779</v>
      </c>
      <c r="S343" s="43">
        <v>89301</v>
      </c>
      <c r="T343" s="43">
        <v>107496</v>
      </c>
      <c r="U343" s="43">
        <v>228682</v>
      </c>
      <c r="V343" s="44">
        <v>96918</v>
      </c>
      <c r="W343" s="42">
        <v>1173176</v>
      </c>
      <c r="X343" s="43">
        <v>0</v>
      </c>
      <c r="Y343" s="43">
        <v>0</v>
      </c>
      <c r="Z343" s="42">
        <v>0</v>
      </c>
      <c r="AA343" s="45">
        <v>2100831</v>
      </c>
      <c r="AB343" s="42">
        <v>1929371</v>
      </c>
      <c r="AC343" s="42">
        <v>171460</v>
      </c>
      <c r="AD343" s="46">
        <v>8.88683410292785E-2</v>
      </c>
      <c r="AE343" s="6"/>
      <c r="AG343" s="8">
        <v>337</v>
      </c>
    </row>
    <row r="344" spans="1:33" ht="13.5" x14ac:dyDescent="0.35">
      <c r="A344" s="39">
        <v>10002107</v>
      </c>
      <c r="B344" s="39" t="s">
        <v>544</v>
      </c>
      <c r="C344" s="40"/>
      <c r="D344" s="41" t="s">
        <v>69</v>
      </c>
      <c r="E344" s="42">
        <v>0</v>
      </c>
      <c r="F344" s="43">
        <v>0</v>
      </c>
      <c r="G344" s="43">
        <v>0</v>
      </c>
      <c r="H344" s="43">
        <v>0</v>
      </c>
      <c r="I344" s="43">
        <v>0</v>
      </c>
      <c r="J344" s="43">
        <v>0</v>
      </c>
      <c r="K344" s="43">
        <v>0</v>
      </c>
      <c r="L344" s="43">
        <v>0</v>
      </c>
      <c r="M344" s="43">
        <v>0</v>
      </c>
      <c r="N344" s="43">
        <v>0</v>
      </c>
      <c r="O344" s="43" t="s">
        <v>62</v>
      </c>
      <c r="P344" s="43">
        <v>17852</v>
      </c>
      <c r="Q344" s="42">
        <v>17852</v>
      </c>
      <c r="R344" s="43">
        <v>16109</v>
      </c>
      <c r="S344" s="43">
        <v>194</v>
      </c>
      <c r="T344" s="43">
        <v>23945</v>
      </c>
      <c r="U344" s="43">
        <v>1984</v>
      </c>
      <c r="V344" s="44">
        <v>2484</v>
      </c>
      <c r="W344" s="42">
        <v>44716</v>
      </c>
      <c r="X344" s="43">
        <v>0</v>
      </c>
      <c r="Y344" s="43">
        <v>0</v>
      </c>
      <c r="Z344" s="42">
        <v>0</v>
      </c>
      <c r="AA344" s="45">
        <v>62568</v>
      </c>
      <c r="AB344" s="42">
        <v>50363</v>
      </c>
      <c r="AC344" s="42">
        <v>12205</v>
      </c>
      <c r="AD344" s="46">
        <v>0.24234060719178799</v>
      </c>
      <c r="AE344" s="6"/>
      <c r="AG344" s="8">
        <v>338</v>
      </c>
    </row>
    <row r="345" spans="1:33" ht="13.5" x14ac:dyDescent="0.35">
      <c r="A345" s="39">
        <v>10007553</v>
      </c>
      <c r="B345" s="39" t="s">
        <v>545</v>
      </c>
      <c r="C345" s="40"/>
      <c r="D345" s="41" t="s">
        <v>72</v>
      </c>
      <c r="E345" s="42">
        <v>20654</v>
      </c>
      <c r="F345" s="43">
        <v>0</v>
      </c>
      <c r="G345" s="43">
        <v>0</v>
      </c>
      <c r="H345" s="43">
        <v>0</v>
      </c>
      <c r="I345" s="43">
        <v>0</v>
      </c>
      <c r="J345" s="43">
        <v>0</v>
      </c>
      <c r="K345" s="43">
        <v>0</v>
      </c>
      <c r="L345" s="43">
        <v>0</v>
      </c>
      <c r="M345" s="43">
        <v>0</v>
      </c>
      <c r="N345" s="43">
        <v>0</v>
      </c>
      <c r="O345" s="43" t="s">
        <v>62</v>
      </c>
      <c r="P345" s="43">
        <v>6263</v>
      </c>
      <c r="Q345" s="42">
        <v>26917</v>
      </c>
      <c r="R345" s="43">
        <v>38695</v>
      </c>
      <c r="S345" s="43">
        <v>9597</v>
      </c>
      <c r="T345" s="43">
        <v>18113</v>
      </c>
      <c r="U345" s="43">
        <v>11842</v>
      </c>
      <c r="V345" s="44">
        <v>4918</v>
      </c>
      <c r="W345" s="42">
        <v>83165</v>
      </c>
      <c r="X345" s="43">
        <v>0</v>
      </c>
      <c r="Y345" s="43">
        <v>0</v>
      </c>
      <c r="Z345" s="42">
        <v>0</v>
      </c>
      <c r="AA345" s="45">
        <v>110082</v>
      </c>
      <c r="AB345" s="42">
        <v>96446</v>
      </c>
      <c r="AC345" s="42">
        <v>13636</v>
      </c>
      <c r="AD345" s="46">
        <v>0.141384816373929</v>
      </c>
      <c r="AE345" s="6"/>
      <c r="AG345" s="8">
        <v>339</v>
      </c>
    </row>
    <row r="346" spans="1:33" ht="13.5" x14ac:dyDescent="0.35">
      <c r="A346" s="39">
        <v>10007166</v>
      </c>
      <c r="B346" s="39" t="s">
        <v>546</v>
      </c>
      <c r="C346" s="40"/>
      <c r="D346" s="41" t="s">
        <v>85</v>
      </c>
      <c r="E346" s="42">
        <v>4474593</v>
      </c>
      <c r="F346" s="43">
        <v>571222</v>
      </c>
      <c r="G346" s="43">
        <v>32082</v>
      </c>
      <c r="H346" s="43">
        <v>0</v>
      </c>
      <c r="I346" s="43">
        <v>178967</v>
      </c>
      <c r="J346" s="43">
        <v>303898</v>
      </c>
      <c r="K346" s="43">
        <v>14947</v>
      </c>
      <c r="L346" s="43">
        <v>0</v>
      </c>
      <c r="M346" s="43">
        <v>0</v>
      </c>
      <c r="N346" s="43">
        <v>0</v>
      </c>
      <c r="O346" s="43" t="s">
        <v>62</v>
      </c>
      <c r="P346" s="43">
        <v>53340</v>
      </c>
      <c r="Q346" s="42">
        <v>5629049</v>
      </c>
      <c r="R346" s="43">
        <v>1570178</v>
      </c>
      <c r="S346" s="43">
        <v>441980</v>
      </c>
      <c r="T346" s="43">
        <v>430657</v>
      </c>
      <c r="U346" s="43">
        <v>307818</v>
      </c>
      <c r="V346" s="44">
        <v>193489</v>
      </c>
      <c r="W346" s="42">
        <v>2944122</v>
      </c>
      <c r="X346" s="43">
        <v>0</v>
      </c>
      <c r="Y346" s="43">
        <v>0</v>
      </c>
      <c r="Z346" s="42">
        <v>0</v>
      </c>
      <c r="AA346" s="45">
        <v>8573171</v>
      </c>
      <c r="AB346" s="42">
        <v>8650563</v>
      </c>
      <c r="AC346" s="42">
        <v>-77392</v>
      </c>
      <c r="AD346" s="46">
        <v>-8.9464697268836699E-3</v>
      </c>
      <c r="AE346" s="6"/>
      <c r="AG346" s="8">
        <v>340</v>
      </c>
    </row>
    <row r="347" spans="1:33" ht="13.5" x14ac:dyDescent="0.35">
      <c r="A347" s="39">
        <v>10007139</v>
      </c>
      <c r="B347" s="39" t="s">
        <v>547</v>
      </c>
      <c r="C347" s="40"/>
      <c r="D347" s="41" t="s">
        <v>85</v>
      </c>
      <c r="E347" s="42">
        <v>2325572</v>
      </c>
      <c r="F347" s="43">
        <v>244476</v>
      </c>
      <c r="G347" s="43">
        <v>0</v>
      </c>
      <c r="H347" s="43">
        <v>50930</v>
      </c>
      <c r="I347" s="43">
        <v>48085</v>
      </c>
      <c r="J347" s="43">
        <v>72135</v>
      </c>
      <c r="K347" s="43">
        <v>0</v>
      </c>
      <c r="L347" s="43">
        <v>0</v>
      </c>
      <c r="M347" s="43">
        <v>0</v>
      </c>
      <c r="N347" s="43">
        <v>0</v>
      </c>
      <c r="O347" s="43" t="s">
        <v>62</v>
      </c>
      <c r="P347" s="43">
        <v>123590</v>
      </c>
      <c r="Q347" s="42">
        <v>2864788</v>
      </c>
      <c r="R347" s="43">
        <v>716662</v>
      </c>
      <c r="S347" s="43">
        <v>97977</v>
      </c>
      <c r="T347" s="43">
        <v>124551</v>
      </c>
      <c r="U347" s="43">
        <v>215150</v>
      </c>
      <c r="V347" s="44">
        <v>100445</v>
      </c>
      <c r="W347" s="42">
        <v>1254785</v>
      </c>
      <c r="X347" s="43">
        <v>0</v>
      </c>
      <c r="Y347" s="43">
        <v>0</v>
      </c>
      <c r="Z347" s="42">
        <v>0</v>
      </c>
      <c r="AA347" s="45">
        <v>4119573</v>
      </c>
      <c r="AB347" s="42">
        <v>3956479</v>
      </c>
      <c r="AC347" s="42">
        <v>163094</v>
      </c>
      <c r="AD347" s="46">
        <v>4.1222005727820102E-2</v>
      </c>
      <c r="AE347" s="6"/>
      <c r="AG347" s="8">
        <v>341</v>
      </c>
    </row>
    <row r="348" spans="1:33" ht="13.5" x14ac:dyDescent="0.35">
      <c r="A348" s="39">
        <v>10007696</v>
      </c>
      <c r="B348" s="50" t="s">
        <v>548</v>
      </c>
      <c r="C348" s="51"/>
      <c r="D348" s="52" t="s">
        <v>78</v>
      </c>
      <c r="E348" s="53">
        <v>65547</v>
      </c>
      <c r="F348" s="54">
        <v>0</v>
      </c>
      <c r="G348" s="54">
        <v>0</v>
      </c>
      <c r="H348" s="54">
        <v>0</v>
      </c>
      <c r="I348" s="54">
        <v>0</v>
      </c>
      <c r="J348" s="54">
        <v>0</v>
      </c>
      <c r="K348" s="54">
        <v>0</v>
      </c>
      <c r="L348" s="54">
        <v>0</v>
      </c>
      <c r="M348" s="54">
        <v>0</v>
      </c>
      <c r="N348" s="54">
        <v>0</v>
      </c>
      <c r="O348" s="43" t="s">
        <v>62</v>
      </c>
      <c r="P348" s="43">
        <v>39848</v>
      </c>
      <c r="Q348" s="53">
        <v>105395</v>
      </c>
      <c r="R348" s="54">
        <v>14198</v>
      </c>
      <c r="S348" s="54">
        <v>1604</v>
      </c>
      <c r="T348" s="54">
        <v>46793</v>
      </c>
      <c r="U348" s="54">
        <v>5774</v>
      </c>
      <c r="V348" s="55">
        <v>4521</v>
      </c>
      <c r="W348" s="53">
        <v>72890</v>
      </c>
      <c r="X348" s="54">
        <v>0</v>
      </c>
      <c r="Y348" s="43">
        <v>0</v>
      </c>
      <c r="Z348" s="53">
        <v>0</v>
      </c>
      <c r="AA348" s="56">
        <v>178285</v>
      </c>
      <c r="AB348" s="53">
        <v>133672</v>
      </c>
      <c r="AC348" s="42">
        <v>44613</v>
      </c>
      <c r="AD348" s="57">
        <v>0.33374977557005198</v>
      </c>
      <c r="AE348" s="6"/>
      <c r="AG348" s="8">
        <v>342</v>
      </c>
    </row>
    <row r="349" spans="1:33" ht="13.5" x14ac:dyDescent="0.35">
      <c r="A349" s="39">
        <v>10007167</v>
      </c>
      <c r="B349" s="50" t="s">
        <v>549</v>
      </c>
      <c r="C349" s="51"/>
      <c r="D349" s="52" t="s">
        <v>91</v>
      </c>
      <c r="E349" s="53">
        <v>9198115</v>
      </c>
      <c r="F349" s="54">
        <v>92965</v>
      </c>
      <c r="G349" s="54">
        <v>783672</v>
      </c>
      <c r="H349" s="54">
        <v>303265</v>
      </c>
      <c r="I349" s="54">
        <v>80823</v>
      </c>
      <c r="J349" s="54">
        <v>337542</v>
      </c>
      <c r="K349" s="54">
        <v>0</v>
      </c>
      <c r="L349" s="54">
        <v>87237</v>
      </c>
      <c r="M349" s="54">
        <v>3949</v>
      </c>
      <c r="N349" s="54">
        <v>0</v>
      </c>
      <c r="O349" s="43" t="s">
        <v>62</v>
      </c>
      <c r="P349" s="43">
        <v>5176</v>
      </c>
      <c r="Q349" s="53">
        <v>10892744</v>
      </c>
      <c r="R349" s="54">
        <v>399641</v>
      </c>
      <c r="S349" s="54">
        <v>9864</v>
      </c>
      <c r="T349" s="54">
        <v>16993</v>
      </c>
      <c r="U349" s="54">
        <v>470209</v>
      </c>
      <c r="V349" s="55">
        <v>214601</v>
      </c>
      <c r="W349" s="53">
        <v>1111308</v>
      </c>
      <c r="X349" s="54">
        <v>0</v>
      </c>
      <c r="Y349" s="43">
        <v>0</v>
      </c>
      <c r="Z349" s="53">
        <v>0</v>
      </c>
      <c r="AA349" s="56">
        <v>12004052</v>
      </c>
      <c r="AB349" s="53">
        <v>11092261</v>
      </c>
      <c r="AC349" s="42">
        <v>911791</v>
      </c>
      <c r="AD349" s="57">
        <v>8.2200644214917004E-2</v>
      </c>
      <c r="AE349" s="6"/>
      <c r="AG349" s="8">
        <v>343</v>
      </c>
    </row>
    <row r="350" spans="1:33" ht="13.5" x14ac:dyDescent="0.35">
      <c r="A350" s="39">
        <v>10007709</v>
      </c>
      <c r="B350" s="50" t="s">
        <v>550</v>
      </c>
      <c r="C350" s="51"/>
      <c r="D350" s="52" t="s">
        <v>91</v>
      </c>
      <c r="E350" s="53">
        <v>47062</v>
      </c>
      <c r="F350" s="54">
        <v>0</v>
      </c>
      <c r="G350" s="54">
        <v>0</v>
      </c>
      <c r="H350" s="54">
        <v>0</v>
      </c>
      <c r="I350" s="54">
        <v>0</v>
      </c>
      <c r="J350" s="54">
        <v>0</v>
      </c>
      <c r="K350" s="54">
        <v>0</v>
      </c>
      <c r="L350" s="54">
        <v>0</v>
      </c>
      <c r="M350" s="54">
        <v>0</v>
      </c>
      <c r="N350" s="54">
        <v>0</v>
      </c>
      <c r="O350" s="43"/>
      <c r="P350" s="43">
        <v>20566</v>
      </c>
      <c r="Q350" s="53">
        <v>67628</v>
      </c>
      <c r="R350" s="54">
        <v>28713</v>
      </c>
      <c r="S350" s="54">
        <v>2602</v>
      </c>
      <c r="T350" s="54">
        <v>24779</v>
      </c>
      <c r="U350" s="54">
        <v>5486</v>
      </c>
      <c r="V350" s="55">
        <v>5762</v>
      </c>
      <c r="W350" s="53">
        <v>67342</v>
      </c>
      <c r="X350" s="54">
        <v>0</v>
      </c>
      <c r="Y350" s="43">
        <v>0</v>
      </c>
      <c r="Z350" s="53">
        <v>0</v>
      </c>
      <c r="AA350" s="56">
        <v>134970</v>
      </c>
      <c r="AB350" s="53">
        <v>106651</v>
      </c>
      <c r="AC350" s="42">
        <v>28319</v>
      </c>
      <c r="AD350" s="57">
        <v>0.26552962466362201</v>
      </c>
      <c r="AE350" s="6"/>
      <c r="AG350" s="8">
        <v>344</v>
      </c>
    </row>
    <row r="351" spans="1:33" ht="13.5" x14ac:dyDescent="0.35">
      <c r="A351" s="39">
        <v>10007713</v>
      </c>
      <c r="B351" s="39" t="s">
        <v>551</v>
      </c>
      <c r="C351" s="40" t="s">
        <v>551</v>
      </c>
      <c r="D351" s="41" t="s">
        <v>91</v>
      </c>
      <c r="E351" s="42">
        <v>888799</v>
      </c>
      <c r="F351" s="43">
        <v>102567</v>
      </c>
      <c r="G351" s="43">
        <v>0</v>
      </c>
      <c r="H351" s="43">
        <v>206035</v>
      </c>
      <c r="I351" s="43">
        <v>19899</v>
      </c>
      <c r="J351" s="43">
        <v>0</v>
      </c>
      <c r="K351" s="43">
        <v>0</v>
      </c>
      <c r="L351" s="43">
        <v>0</v>
      </c>
      <c r="M351" s="43">
        <v>0</v>
      </c>
      <c r="N351" s="43">
        <v>0</v>
      </c>
      <c r="O351" s="43" t="s">
        <v>62</v>
      </c>
      <c r="P351" s="43">
        <v>374</v>
      </c>
      <c r="Q351" s="42">
        <v>1217674</v>
      </c>
      <c r="R351" s="43">
        <v>667191</v>
      </c>
      <c r="S351" s="43">
        <v>118099</v>
      </c>
      <c r="T351" s="43">
        <v>23628</v>
      </c>
      <c r="U351" s="43">
        <v>209465</v>
      </c>
      <c r="V351" s="44">
        <v>104817</v>
      </c>
      <c r="W351" s="42">
        <v>1123200</v>
      </c>
      <c r="X351" s="43">
        <v>0</v>
      </c>
      <c r="Y351" s="43">
        <v>0</v>
      </c>
      <c r="Z351" s="42">
        <v>0</v>
      </c>
      <c r="AA351" s="45">
        <v>2340874</v>
      </c>
      <c r="AB351" s="42">
        <v>2210659</v>
      </c>
      <c r="AC351" s="42">
        <v>130215</v>
      </c>
      <c r="AD351" s="46">
        <v>5.8903250116820398E-2</v>
      </c>
      <c r="AE351" s="6"/>
      <c r="AG351" s="8">
        <v>345</v>
      </c>
    </row>
    <row r="352" spans="1:33" ht="16.5" customHeight="1" x14ac:dyDescent="0.4">
      <c r="A352" s="31"/>
      <c r="B352" s="31" t="s">
        <v>15</v>
      </c>
      <c r="C352" s="32"/>
      <c r="D352" s="33"/>
      <c r="E352" s="34">
        <f t="shared" ref="E352:AB352" si="0">SUM(E7:E351)</f>
        <v>864927468</v>
      </c>
      <c r="F352" s="34">
        <f t="shared" si="0"/>
        <v>31518620</v>
      </c>
      <c r="G352" s="34">
        <f t="shared" si="0"/>
        <v>24685102</v>
      </c>
      <c r="H352" s="34">
        <f t="shared" si="0"/>
        <v>26634075</v>
      </c>
      <c r="I352" s="34">
        <f t="shared" si="0"/>
        <v>9054716</v>
      </c>
      <c r="J352" s="34">
        <f t="shared" si="0"/>
        <v>24286874</v>
      </c>
      <c r="K352" s="34">
        <f t="shared" si="0"/>
        <v>2705572</v>
      </c>
      <c r="L352" s="34">
        <f t="shared" si="0"/>
        <v>15838965</v>
      </c>
      <c r="M352" s="34">
        <f t="shared" si="0"/>
        <v>845065</v>
      </c>
      <c r="N352" s="34">
        <f t="shared" si="0"/>
        <v>4790901</v>
      </c>
      <c r="O352" s="34">
        <f t="shared" si="0"/>
        <v>0</v>
      </c>
      <c r="P352" s="34">
        <f t="shared" si="0"/>
        <v>15999812</v>
      </c>
      <c r="Q352" s="34">
        <f t="shared" si="0"/>
        <v>1021287170</v>
      </c>
      <c r="R352" s="34">
        <f t="shared" si="0"/>
        <v>134486083</v>
      </c>
      <c r="S352" s="34">
        <f t="shared" si="0"/>
        <v>19496362</v>
      </c>
      <c r="T352" s="34">
        <f t="shared" si="0"/>
        <v>66848492</v>
      </c>
      <c r="U352" s="34">
        <f t="shared" si="0"/>
        <v>40455621</v>
      </c>
      <c r="V352" s="35">
        <f t="shared" si="0"/>
        <v>24749647</v>
      </c>
      <c r="W352" s="34">
        <f t="shared" si="0"/>
        <v>286036205</v>
      </c>
      <c r="X352" s="34">
        <f t="shared" si="0"/>
        <v>56771838</v>
      </c>
      <c r="Y352" s="34">
        <f t="shared" si="0"/>
        <v>1331000</v>
      </c>
      <c r="Z352" s="34">
        <f t="shared" si="0"/>
        <v>58102838</v>
      </c>
      <c r="AA352" s="36">
        <f t="shared" si="0"/>
        <v>1365426213</v>
      </c>
      <c r="AB352" s="34">
        <f t="shared" si="0"/>
        <v>1298011463</v>
      </c>
      <c r="AC352" s="34">
        <f>AA352-AB352</f>
        <v>67414750</v>
      </c>
      <c r="AD352" s="37">
        <f>IF(AB352&gt;0,(AA352-AB352)/AB352,0)</f>
        <v>5.1936945028350646E-2</v>
      </c>
      <c r="AE352" s="6"/>
    </row>
    <row r="357" spans="1:31" hidden="1" x14ac:dyDescent="0.35">
      <c r="A357" s="16" t="s">
        <v>29</v>
      </c>
      <c r="B357" s="16" t="s">
        <v>16</v>
      </c>
      <c r="C357" s="19" t="s">
        <v>19</v>
      </c>
      <c r="D357" s="14" t="s">
        <v>12</v>
      </c>
      <c r="E357" s="7" t="s">
        <v>42</v>
      </c>
      <c r="F357" s="10" t="s">
        <v>43</v>
      </c>
      <c r="G357" s="10" t="s">
        <v>44</v>
      </c>
      <c r="H357" s="10" t="s">
        <v>45</v>
      </c>
      <c r="I357" s="10" t="s">
        <v>46</v>
      </c>
      <c r="J357" s="10" t="s">
        <v>47</v>
      </c>
      <c r="K357" s="10" t="s">
        <v>48</v>
      </c>
      <c r="L357" s="10" t="s">
        <v>49</v>
      </c>
      <c r="M357" s="10" t="s">
        <v>50</v>
      </c>
      <c r="N357" s="10" t="s">
        <v>51</v>
      </c>
      <c r="O357" s="10"/>
      <c r="P357" s="10" t="s">
        <v>52</v>
      </c>
      <c r="Q357" s="7" t="s">
        <v>41</v>
      </c>
      <c r="R357" s="10" t="s">
        <v>53</v>
      </c>
      <c r="S357" s="10" t="s">
        <v>54</v>
      </c>
      <c r="T357" s="10" t="s">
        <v>55</v>
      </c>
      <c r="U357" s="10" t="s">
        <v>56</v>
      </c>
      <c r="V357" s="21" t="s">
        <v>57</v>
      </c>
      <c r="W357" s="7" t="s">
        <v>40</v>
      </c>
      <c r="X357" s="10" t="s">
        <v>58</v>
      </c>
      <c r="Y357" s="10" t="s">
        <v>59</v>
      </c>
      <c r="Z357" s="7" t="s">
        <v>39</v>
      </c>
      <c r="AA357" s="7" t="s">
        <v>38</v>
      </c>
      <c r="AB357" s="7" t="s">
        <v>28</v>
      </c>
      <c r="AC357" s="47" t="s">
        <v>31</v>
      </c>
      <c r="AD357" s="48" t="s">
        <v>20</v>
      </c>
      <c r="AE357" s="3"/>
    </row>
    <row r="371" spans="2:4" x14ac:dyDescent="0.35">
      <c r="B371"/>
      <c r="C371"/>
      <c r="D371"/>
    </row>
    <row r="372" spans="2:4" x14ac:dyDescent="0.35">
      <c r="B372"/>
      <c r="C372"/>
      <c r="D372"/>
    </row>
    <row r="373" spans="2:4" x14ac:dyDescent="0.35">
      <c r="B373"/>
      <c r="C373"/>
      <c r="D373"/>
    </row>
    <row r="374" spans="2:4" x14ac:dyDescent="0.35">
      <c r="B374"/>
      <c r="C374"/>
      <c r="D374"/>
    </row>
    <row r="375" spans="2:4" x14ac:dyDescent="0.35">
      <c r="B375"/>
      <c r="C375"/>
      <c r="D375"/>
    </row>
    <row r="376" spans="2:4" x14ac:dyDescent="0.35">
      <c r="B376"/>
      <c r="C376"/>
      <c r="D376"/>
    </row>
    <row r="377" spans="2:4" x14ac:dyDescent="0.35">
      <c r="B377"/>
      <c r="C377"/>
      <c r="D377"/>
    </row>
    <row r="378" spans="2:4" x14ac:dyDescent="0.35">
      <c r="B378"/>
      <c r="C378"/>
      <c r="D378"/>
    </row>
    <row r="379" spans="2:4" x14ac:dyDescent="0.35">
      <c r="B379"/>
      <c r="C379"/>
      <c r="D379"/>
    </row>
    <row r="380" spans="2:4" x14ac:dyDescent="0.35">
      <c r="B380"/>
      <c r="C380"/>
      <c r="D380"/>
    </row>
    <row r="381" spans="2:4" x14ac:dyDescent="0.35">
      <c r="B381"/>
      <c r="C381"/>
      <c r="D381"/>
    </row>
  </sheetData>
  <phoneticPr fontId="0" type="noConversion"/>
  <conditionalFormatting sqref="AB7:AD351">
    <cfRule type="containsBlanks" dxfId="0" priority="1">
      <formula>LEN(TRIM(AB7))=0</formula>
    </cfRule>
  </conditionalFormatting>
  <hyperlinks>
    <hyperlink ref="A3" r:id="rId1" xr:uid="{C4791E7B-8202-4B4F-8618-8F75E77FD5CC}"/>
  </hyperlinks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2"/>
  <headerFooter alignWithMargins="0">
    <oddHeader>&amp;C&amp;"Arial,Bold"&amp;11All information in this table is embargoed until 0001 Friday 30 July 2021</oddHeader>
  </headerFooter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857899C6-AE5A-492F-90AA-C789E2DD8F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50663E-1872-4691-8063-3B71CA447F25}"/>
</file>

<file path=customXml/itemProps3.xml><?xml version="1.0" encoding="utf-8"?>
<ds:datastoreItem xmlns:ds="http://schemas.openxmlformats.org/officeDocument/2006/customXml" ds:itemID="{2340A68C-7139-4CF5-9D90-E1A0C68C1BCF}">
  <ds:schemaRefs>
    <ds:schemaRef ds:uri="caafa486-c8c6-4126-8584-9461743b94b8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4a36af2b-7ead-4ec1-93d6-e5abca867a59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E899876-4066-475F-8727-0F920B993AF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Table A1</vt:lpstr>
      <vt:lpstr>'Table A1'!Print_Area</vt:lpstr>
      <vt:lpstr>'Table A1'!Print_Titles</vt:lpstr>
      <vt:lpstr>t1_rowtags</vt:lpstr>
      <vt:lpstr>t1datacols1</vt:lpstr>
      <vt:lpstr>t1datacols2</vt:lpstr>
      <vt:lpstr>t1datacols3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grant tables</dc:title>
  <dc:subject/>
  <dc:creator/>
  <cp:lastModifiedBy/>
  <dcterms:created xsi:type="dcterms:W3CDTF">2024-07-23T15:03:09Z</dcterms:created>
  <dcterms:modified xsi:type="dcterms:W3CDTF">2024-07-24T18:08:01Z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