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28" documentId="8_{98DFAF52-556A-42D0-938D-9517DFC1970E}" xr6:coauthVersionLast="47" xr6:coauthVersionMax="47" xr10:uidLastSave="{FE6791D2-E1DA-47B9-B323-BB856EAE5F4A}"/>
  <bookViews>
    <workbookView xWindow="43080" yWindow="-120" windowWidth="29040" windowHeight="15840" xr2:uid="{E558EF42-1A04-4ADD-8B63-FC5C8654B036}"/>
  </bookViews>
  <sheets>
    <sheet name="Notes" sheetId="1" r:id="rId1"/>
    <sheet name="Tables 1 and 2" sheetId="2" r:id="rId2"/>
    <sheet name="Table 3" sheetId="10" r:id="rId3"/>
    <sheet name="Table 4" sheetId="18" r:id="rId4"/>
  </sheets>
  <definedNames>
    <definedName name="_xlnm.Print_Area" localSheetId="0">Notes!$A$1:$M$41</definedName>
    <definedName name="_xlnm.Print_Area" localSheetId="2">'Table 3'!$A$1:$Q$70</definedName>
    <definedName name="_xlnm.Print_Area" localSheetId="3">'Table 4'!$A$1:$K$26</definedName>
    <definedName name="_xlnm.Print_Area" localSheetId="1">'Tables 1 and 2'!$A$1:$N$112</definedName>
    <definedName name="Table12_coltags">'Tables 1 and 2'!#REF!</definedName>
    <definedName name="Table12_colvars">'Tables 1 and 2'!#REF!</definedName>
    <definedName name="Table12_datacols">'Tables 1 and 2'!#REF!</definedName>
    <definedName name="Table12_rowtags1">'Tables 1 and 2'!$M$6:$N$26</definedName>
    <definedName name="Table12_rowtags2">'Tables 1 and 2'!$N$57:$O$81</definedName>
    <definedName name="Table12_rowvars">'Tables 1 and 2'!$M$5:$N$5</definedName>
    <definedName name="Table3_coltags">'Table 3'!#REF!</definedName>
    <definedName name="Table3_colvars">'Table 3'!#REF!</definedName>
    <definedName name="Table3_datacols">'Table 3'!#REF!</definedName>
    <definedName name="Table3_rowtags">'Table 3'!$N$5:$O$37</definedName>
    <definedName name="Table3_rowvars">'Table 3'!$N$4:$O$4</definedName>
    <definedName name="Table4_coltags">'Table 4'!$C$28:$K$28</definedName>
    <definedName name="Table4_colvars">'Table 4'!$B$28</definedName>
    <definedName name="Table4_datacols">'Table 4'!$C$29:$K$29</definedName>
    <definedName name="Table4_rowtags">'Table 4'!$N$6:$O$26</definedName>
    <definedName name="Table4_rowvars">'Table 4'!$N$5:$O$5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<sst xmlns="http://schemas.openxmlformats.org/spreadsheetml/2006/main" count="268" uniqueCount="102">
  <si>
    <t>Group A</t>
  </si>
  <si>
    <t>Group B</t>
  </si>
  <si>
    <t>Group C</t>
  </si>
  <si>
    <t>Group D</t>
  </si>
  <si>
    <t>Group F</t>
  </si>
  <si>
    <t>Number of institutions</t>
  </si>
  <si>
    <t>Average</t>
  </si>
  <si>
    <t>1st quartile</t>
  </si>
  <si>
    <t>Median</t>
  </si>
  <si>
    <t>3rd quartile</t>
  </si>
  <si>
    <t>Sustainability adjustment (EBITDA for MSI) (£000s)</t>
  </si>
  <si>
    <t>TRAC surplus/deficit (£000s)</t>
  </si>
  <si>
    <t xml:space="preserve"> </t>
  </si>
  <si>
    <t>Research cost as a % of total cost</t>
  </si>
  <si>
    <t>Publicly funded teaching (%)</t>
  </si>
  <si>
    <t>Non-publicly funded teaching (%)</t>
  </si>
  <si>
    <t>Research (%)</t>
  </si>
  <si>
    <t>Recovery of full economic costs on:</t>
  </si>
  <si>
    <t>Institution-own funded research (%)</t>
  </si>
  <si>
    <t>Other government departments (%)</t>
  </si>
  <si>
    <r>
      <t>European Union</t>
    </r>
    <r>
      <rPr>
        <vertAlign val="superscript"/>
        <sz val="10.5"/>
        <color theme="1"/>
        <rFont val="Arial"/>
        <family val="2"/>
      </rPr>
      <t>1</t>
    </r>
    <r>
      <rPr>
        <sz val="10.5"/>
        <color theme="1"/>
        <rFont val="Arial"/>
        <family val="2"/>
      </rPr>
      <t xml:space="preserve"> (%)</t>
    </r>
  </si>
  <si>
    <r>
      <t>Industry</t>
    </r>
    <r>
      <rPr>
        <vertAlign val="superscript"/>
        <sz val="10.5"/>
        <color theme="1"/>
        <rFont val="Arial"/>
        <family val="2"/>
      </rPr>
      <t>2</t>
    </r>
    <r>
      <rPr>
        <sz val="10.5"/>
        <color theme="1"/>
        <rFont val="Arial"/>
        <family val="2"/>
      </rPr>
      <t xml:space="preserve"> (%)</t>
    </r>
  </si>
  <si>
    <t>Research councils (%)</t>
  </si>
  <si>
    <t>Notes regarding the data provided</t>
  </si>
  <si>
    <t>Methodology</t>
  </si>
  <si>
    <t>Median and quartiles</t>
  </si>
  <si>
    <t xml:space="preserve">- Monetary values are shown in thousands of pounds and percentages are shown to one decimal place. </t>
  </si>
  <si>
    <t>Table 1: TRAC full economic costs on main activities</t>
  </si>
  <si>
    <t>Table 4: Sustainability adjustment and TRAC surplus/deficit</t>
  </si>
  <si>
    <t>The chart below shows the average cost allocation to activities for each peer group.</t>
  </si>
  <si>
    <t>Figure 2: Recovery of full economic costs on main activities (%) by TRAC peer group</t>
  </si>
  <si>
    <t>Figure 1: TRAC full economic costs on main activities as a % of total costs by TRAC peer group</t>
  </si>
  <si>
    <t>The chart below shows the average recovery of costs for each activity by TRAC peer group</t>
  </si>
  <si>
    <t>Figure 3: Recovery of full economic costs (%) by research sponsor type and TRAC peer group</t>
  </si>
  <si>
    <t>The chart below shows the average recovery of costs for each research sponsor by TRAC peer group</t>
  </si>
  <si>
    <t xml:space="preserve">collected by the Office for Students on behalf of UK Research and Innovation, the Scottish Funding Council, the Higher Education Funding Council </t>
  </si>
  <si>
    <t>for Wales and the Department for the Economy (Northern Ireland) and these bodies are co‑owners of the data.</t>
  </si>
  <si>
    <t>- The worksheets in this workbook provide summary data (averages, medians and quartiles) for the UK sector and each of the TRAC peer groups,</t>
  </si>
  <si>
    <t>- When considering the analysis in each table, the number of institutions with data in each peer group should be taken into consideration; these</t>
  </si>
  <si>
    <t xml:space="preserve">are shown at the top of each table. </t>
  </si>
  <si>
    <t xml:space="preserve">- Where percentages and rates are reported, a weighted average has been used. The peer group or sector mean figure has been calculated by </t>
  </si>
  <si>
    <t xml:space="preserve">aggregating all the institutions together, then applying the formula for calculating the value. </t>
  </si>
  <si>
    <t xml:space="preserve">- Quartiles are used to divide the data into groups of four. Firstly, institutions are ranked in ascending order of values then divided into four groups </t>
  </si>
  <si>
    <t xml:space="preserve">each containing 25 per cent of the number of institutions (0 to 25 per cent; 25 to 50 per cent; 50 to 75 per cent; and 75 to 100 per cent.) The first </t>
  </si>
  <si>
    <t xml:space="preserve">quartile is the value of the institution which occupies the 25th per cent position; the median is the value of the institution which occupies the 50th </t>
  </si>
  <si>
    <t xml:space="preserve">per cent position; the third quartile is the value of the institution which occupies the 75th per cent position. </t>
  </si>
  <si>
    <t>The data shown below is calculated from section A of the TRAC return, and shows the average, median and quartiles for the recovery of full economic costs of each activity by TRAC peer group.</t>
  </si>
  <si>
    <t xml:space="preserve">The data shown below is calculated from section B of the TRAC return, and shows the average, median and quartiles for the recovery of full economic costs of each research sponsor. </t>
  </si>
  <si>
    <t>https://www.trac.ac.uk/tracguidance/</t>
  </si>
  <si>
    <t>Total (%)</t>
  </si>
  <si>
    <t>Group E</t>
  </si>
  <si>
    <t xml:space="preserve">The data shown below is calculated from section A of the TRAC return, and shows the average, median and quartile costs of the main activities (Teaching, Research, and Other) as a </t>
  </si>
  <si>
    <t>*</t>
  </si>
  <si>
    <t xml:space="preserve">- In Table 2, recovery of full economic costs data is not quoted for 'Other (non-commercial)' activities, due to distortions caused by substantial </t>
  </si>
  <si>
    <t xml:space="preserve">variations between income and expenditure profiles for this category, or zero values for expenditure in the year. </t>
  </si>
  <si>
    <r>
      <rPr>
        <vertAlign val="superscript"/>
        <sz val="10.5"/>
        <color theme="1"/>
        <rFont val="Arial"/>
        <family val="2"/>
      </rPr>
      <t>1</t>
    </r>
    <r>
      <rPr>
        <sz val="10.5"/>
        <color theme="1"/>
        <rFont val="Arial"/>
        <family val="2"/>
      </rPr>
      <t xml:space="preserve"> 'European Union' covers EU government bodies including the Commission.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</si>
  <si>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vertAlign val="superscript"/>
        <sz val="10.5"/>
        <color theme="1"/>
        <rFont val="Arial"/>
        <family val="2"/>
      </rPr>
      <t>2</t>
    </r>
    <r>
      <rPr>
        <sz val="10.5"/>
        <color theme="1"/>
        <rFont val="Arial"/>
        <family val="2"/>
      </rPr>
      <t xml:space="preserve"> 'Industry' includes all other organisations such as UK industry, commerce and public corporations, EU non-government organisations (i.e. EU-based charities, EU industry and any other EU source), overseas charities, overseas</t>
    </r>
  </si>
  <si>
    <t xml:space="preserve"> industry and other sources.</t>
  </si>
  <si>
    <t>Postgraduate research (%)</t>
  </si>
  <si>
    <t>group (or UK sector) and then divided by the total number of institutions within that peer group (or the UK sector).</t>
  </si>
  <si>
    <r>
      <t>- In all tables the UK sector has been split into three categories: All institutions; those not applying dispensation</t>
    </r>
    <r>
      <rPr>
        <vertAlign val="superscript"/>
        <sz val="10.5"/>
        <color theme="1"/>
        <rFont val="Arial"/>
        <family val="2"/>
      </rPr>
      <t>3</t>
    </r>
    <r>
      <rPr>
        <sz val="10.5"/>
        <color theme="1"/>
        <rFont val="Arial"/>
        <family val="2"/>
      </rPr>
      <t xml:space="preserve">; and those applying dispensation. </t>
    </r>
  </si>
  <si>
    <t xml:space="preserve">- Higher education institutions have been allocated to TRAC peer groups based on levels of research income, overall total income, having a medical </t>
  </si>
  <si>
    <t>school, or specialism in music or the arts. </t>
  </si>
  <si>
    <t>(groups A to F), including charts.</t>
  </si>
  <si>
    <r>
      <rPr>
        <vertAlign val="superscript"/>
        <sz val="10.5"/>
        <color theme="1"/>
        <rFont val="Arial"/>
        <family val="2"/>
      </rPr>
      <t xml:space="preserve">3 </t>
    </r>
    <r>
      <rPr>
        <sz val="10.5"/>
        <color theme="1"/>
        <rFont val="Arial"/>
        <family val="2"/>
      </rPr>
      <t xml:space="preserve">For further information about dispensation see Annex 1.2b of the TRAC guidance, available at: </t>
    </r>
  </si>
  <si>
    <t xml:space="preserve">For the individual peer groups, all institutions are included whether or not dispensation has been applied. </t>
  </si>
  <si>
    <t>Publicly funded teaching costs as a % of total cost</t>
  </si>
  <si>
    <t>Non-publicly funded teaching costs as a % of total cost</t>
  </si>
  <si>
    <r>
      <t>Note:</t>
    </r>
    <r>
      <rPr>
        <sz val="10.5"/>
        <color theme="1"/>
        <rFont val="Arial"/>
        <family val="2"/>
      </rPr>
      <t xml:space="preserve"> Peer groups include data for all institutions in that group.</t>
    </r>
  </si>
  <si>
    <r>
      <rPr>
        <b/>
        <sz val="10.5"/>
        <color theme="1"/>
        <rFont val="Arial"/>
        <family val="2"/>
      </rPr>
      <t xml:space="preserve">Note: </t>
    </r>
    <r>
      <rPr>
        <sz val="10.5"/>
        <color theme="1"/>
        <rFont val="Arial"/>
        <family val="2"/>
      </rPr>
      <t xml:space="preserve">Peer groups include data for all institutions in that group. </t>
    </r>
  </si>
  <si>
    <r>
      <rPr>
        <b/>
        <sz val="10.5"/>
        <color theme="1"/>
        <rFont val="Arial"/>
        <family val="2"/>
      </rPr>
      <t>Note:</t>
    </r>
    <r>
      <rPr>
        <sz val="10.5"/>
        <color theme="1"/>
        <rFont val="Arial"/>
        <family val="2"/>
      </rPr>
      <t xml:space="preserve"> Peer groups include data for all institutions in that group.</t>
    </r>
  </si>
  <si>
    <t>percentage of total costs for each TRAC peer group.</t>
  </si>
  <si>
    <t>Table 2: Recovery of full economic costs on main activities</t>
  </si>
  <si>
    <t>Table 3: Recovery of full economic costs for research by research sponsor type</t>
  </si>
  <si>
    <t xml:space="preserve">Sustainability adjustment (EBITDA for MSI) as % full economic cost per TRAC </t>
  </si>
  <si>
    <t>Full economic cost (total expenditure + sustainability adjustments) (£000s)</t>
  </si>
  <si>
    <t>TRAC surplus/deficit as % of full economic cost per TRAC</t>
  </si>
  <si>
    <t xml:space="preserve">quartiles for each TRAC peer group are expressed as a value and as a percentage of the full economic cost. </t>
  </si>
  <si>
    <t>The data shown below is calculated from the 'Institutional results' section of the TRAC return and shows the sustainability adjustment and TRAC surplus/deficit. The average, median and</t>
  </si>
  <si>
    <t>¹ For the purposes of this analysis, higher education institutions are those institutions that were previously funded by the Higher Education Funding</t>
  </si>
  <si>
    <t>institutions funded by the Scottish Funding Council (SFC), Higher Education Funding Council for Wales (HEFCW) and the Department for the</t>
  </si>
  <si>
    <r>
      <rPr>
        <vertAlign val="superscript"/>
        <sz val="10.5"/>
        <color theme="1"/>
        <rFont val="Arial"/>
        <family val="2"/>
      </rPr>
      <t xml:space="preserve">2 </t>
    </r>
    <r>
      <rPr>
        <sz val="10.5"/>
        <color theme="1"/>
        <rFont val="Arial"/>
        <family val="2"/>
      </rPr>
      <t>Higher education institutions have been allocated to TRAC peer groups based on levels of research income, overall total income, having a medical</t>
    </r>
  </si>
  <si>
    <t xml:space="preserve">Economy (Northern Ireland). Further education colleges and other providers of higher education are not currently required to submit TRAC data. </t>
  </si>
  <si>
    <t>Annual TRAC 2022-23: Analysis by TRAC peer group</t>
  </si>
  <si>
    <t xml:space="preserve">All UK higher education institutions¹ are required to report Transparent Approach to Costing (TRAC) data annually. TRAC data for 2022-23 was </t>
  </si>
  <si>
    <t>Council for England (HEFCE), and were required to submit annual TRAC returns to the Office for Students for 2022-23; and higher education</t>
  </si>
  <si>
    <t>This information is published as an official statistic and was prepared by the Office for Students on Thursday 27 June 2024.</t>
  </si>
  <si>
    <t>https://www.officeforstudents.org.uk/publications/annual-trac-2022-23/</t>
  </si>
  <si>
    <t>https://www.trac.ac.uk/wp-content/uploads/2024/06/Annex-4.1b-Peer-groups-2022-23.pdf</t>
  </si>
  <si>
    <r>
      <t>This workbook provides an analysis of annual TRAC income and cost data, reported by TRAC peer groups.</t>
    </r>
    <r>
      <rPr>
        <vertAlign val="superscript"/>
        <sz val="10.5"/>
        <rFont val="Arial"/>
        <family val="2"/>
      </rPr>
      <t>2</t>
    </r>
    <r>
      <rPr>
        <sz val="10.5"/>
        <rFont val="Arial"/>
        <family val="2"/>
      </rPr>
      <t xml:space="preserve"> It supplements the 'Annual TRAC</t>
    </r>
  </si>
  <si>
    <t xml:space="preserve"> 2022-23 sector summary and analysis by TRAC peer group' publication.</t>
  </si>
  <si>
    <t xml:space="preserve">- The mean has been used to calculate the average of data items which refer to monetary values, i.e. figures have been totalled within each peer </t>
  </si>
  <si>
    <t>school or specialism in music or the arts. See 'Peer groups 2022-23' available at:</t>
  </si>
  <si>
    <t>UK sector: All institutions</t>
  </si>
  <si>
    <t>UK sector: Not applying dispensation</t>
  </si>
  <si>
    <t>UK sector: Applying dispensation</t>
  </si>
  <si>
    <t>Other (income-generating) cost as a % of total cost</t>
  </si>
  <si>
    <t>Other (non-commercial) cost as a % of total cost</t>
  </si>
  <si>
    <t>Other (income-generating) (%)</t>
  </si>
  <si>
    <t>Other (non-commercial) (%)</t>
  </si>
  <si>
    <t xml:space="preserve">* This data has not been included in the analysis. Please see 'Notes regarding the data provided' on the 'Notes' tab for further information. </t>
  </si>
  <si>
    <t>UK charities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</si>
</sst>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0.5"/>
      <color theme="1"/>
      <name val="Arial"/>
      <family val="2"/>
    </font>
    <font>
      <b/>
      <sz val="10.5"/>
      <color theme="0"/>
      <name val="Arial"/>
      <family val="2"/>
    </font>
    <font>
      <sz val="10.5"/>
      <name val="Arial"/>
      <family val="2"/>
    </font>
    <font>
      <vertAlign val="superscript"/>
      <sz val="10.5"/>
      <color theme="1"/>
      <name val="Arial"/>
      <family val="2"/>
    </font>
    <font>
      <b/>
      <sz val="12"/>
      <color rgb="FF002554"/>
      <name val="Arial"/>
      <family val="2"/>
    </font>
    <font>
      <b/>
      <sz val="14"/>
      <color rgb="FF002554"/>
      <name val="Arial"/>
      <family val="2"/>
    </font>
    <font>
      <b/>
      <sz val="10.5"/>
      <color rgb="FF002554"/>
      <name val="Arial"/>
      <family val="2"/>
    </font>
    <font>
      <b/>
      <sz val="10.5"/>
      <color theme="1"/>
      <name val="Arial"/>
      <family val="2"/>
    </font>
    <font>
      <b/>
      <sz val="11"/>
      <color rgb="FF002554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4"/>
      <name val="Arial"/>
      <family val="2"/>
    </font>
    <font>
      <vertAlign val="superscript"/>
      <sz val="10.5"/>
      <name val="Arial"/>
      <family val="2"/>
    </font>
    <font>
      <b/>
      <sz val="16"/>
      <color rgb="FF002554"/>
      <name val="Arial"/>
      <family val="2"/>
    </font>
    <font>
      <u/>
      <sz val="10.5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554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8" xfId="0" applyFont="1" applyBorder="1"/>
    <xf numFmtId="0" fontId="3" fillId="2" borderId="11" xfId="0" applyFont="1" applyFill="1" applyBorder="1"/>
    <xf numFmtId="0" fontId="2" fillId="0" borderId="13" xfId="0" applyFont="1" applyBorder="1"/>
    <xf numFmtId="0" fontId="4" fillId="0" borderId="0" xfId="0" applyFont="1"/>
    <xf numFmtId="0" fontId="2" fillId="0" borderId="14" xfId="0" applyFont="1" applyBorder="1"/>
    <xf numFmtId="0" fontId="2" fillId="0" borderId="5" xfId="0" applyFont="1" applyBorder="1" applyAlignment="1">
      <alignment wrapText="1"/>
    </xf>
    <xf numFmtId="0" fontId="6" fillId="0" borderId="0" xfId="0" applyFont="1"/>
    <xf numFmtId="3" fontId="2" fillId="0" borderId="9" xfId="0" applyNumberFormat="1" applyFont="1" applyBorder="1"/>
    <xf numFmtId="3" fontId="2" fillId="0" borderId="10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4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2" fillId="0" borderId="0" xfId="0" quotePrefix="1" applyFont="1"/>
    <xf numFmtId="0" fontId="2" fillId="0" borderId="0" xfId="0" quotePrefix="1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0" fillId="0" borderId="0" xfId="0" applyFont="1"/>
    <xf numFmtId="0" fontId="8" fillId="0" borderId="0" xfId="0" applyFont="1"/>
    <xf numFmtId="0" fontId="12" fillId="0" borderId="1" xfId="0" applyFont="1" applyBorder="1"/>
    <xf numFmtId="0" fontId="12" fillId="0" borderId="0" xfId="0" applyFont="1"/>
    <xf numFmtId="0" fontId="13" fillId="0" borderId="0" xfId="1" applyFont="1" applyFill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1" fillId="0" borderId="0" xfId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2" fillId="0" borderId="1" xfId="0" applyFont="1" applyBorder="1"/>
    <xf numFmtId="165" fontId="2" fillId="0" borderId="9" xfId="0" applyNumberFormat="1" applyFont="1" applyBorder="1" applyAlignment="1">
      <alignment wrapText="1"/>
    </xf>
    <xf numFmtId="165" fontId="2" fillId="0" borderId="6" xfId="0" applyNumberFormat="1" applyFont="1" applyBorder="1" applyAlignment="1">
      <alignment wrapText="1"/>
    </xf>
    <xf numFmtId="165" fontId="2" fillId="0" borderId="10" xfId="0" applyNumberFormat="1" applyFont="1" applyBorder="1" applyAlignment="1">
      <alignment wrapText="1"/>
    </xf>
    <xf numFmtId="165" fontId="2" fillId="0" borderId="7" xfId="0" applyNumberFormat="1" applyFont="1" applyBorder="1" applyAlignment="1">
      <alignment wrapText="1"/>
    </xf>
    <xf numFmtId="165" fontId="2" fillId="0" borderId="9" xfId="0" applyNumberFormat="1" applyFont="1" applyBorder="1"/>
    <xf numFmtId="165" fontId="2" fillId="0" borderId="6" xfId="0" applyNumberFormat="1" applyFont="1" applyBorder="1"/>
    <xf numFmtId="165" fontId="2" fillId="0" borderId="10" xfId="0" applyNumberFormat="1" applyFont="1" applyBorder="1"/>
    <xf numFmtId="165" fontId="2" fillId="0" borderId="7" xfId="0" applyNumberFormat="1" applyFont="1" applyBorder="1"/>
    <xf numFmtId="165" fontId="2" fillId="3" borderId="9" xfId="0" applyNumberFormat="1" applyFont="1" applyFill="1" applyBorder="1" applyAlignment="1">
      <alignment horizontal="right"/>
    </xf>
    <xf numFmtId="165" fontId="2" fillId="3" borderId="10" xfId="0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top"/>
    </xf>
    <xf numFmtId="0" fontId="3" fillId="2" borderId="1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0" xfId="0" quotePrefix="1" applyFont="1" applyAlignment="1">
      <alignment vertical="top"/>
    </xf>
    <xf numFmtId="0" fontId="2" fillId="0" borderId="14" xfId="0" quotePrefix="1" applyFont="1" applyBorder="1" applyAlignment="1">
      <alignment vertical="top"/>
    </xf>
    <xf numFmtId="0" fontId="2" fillId="0" borderId="14" xfId="0" quotePrefix="1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wrapText="1"/>
    </xf>
    <xf numFmtId="165" fontId="2" fillId="0" borderId="16" xfId="0" applyNumberFormat="1" applyFont="1" applyBorder="1" applyAlignment="1">
      <alignment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5" fontId="2" fillId="0" borderId="0" xfId="0" applyNumberFormat="1" applyFont="1"/>
    <xf numFmtId="165" fontId="2" fillId="0" borderId="16" xfId="0" applyNumberFormat="1" applyFont="1" applyBorder="1"/>
    <xf numFmtId="165" fontId="2" fillId="3" borderId="19" xfId="0" applyNumberFormat="1" applyFont="1" applyFill="1" applyBorder="1" applyAlignment="1">
      <alignment horizontal="right"/>
    </xf>
    <xf numFmtId="165" fontId="2" fillId="3" borderId="20" xfId="0" applyNumberFormat="1" applyFont="1" applyFill="1" applyBorder="1" applyAlignment="1">
      <alignment horizontal="right"/>
    </xf>
    <xf numFmtId="165" fontId="2" fillId="3" borderId="21" xfId="0" applyNumberFormat="1" applyFont="1" applyFill="1" applyBorder="1" applyAlignment="1">
      <alignment horizontal="right"/>
    </xf>
    <xf numFmtId="0" fontId="3" fillId="2" borderId="0" xfId="0" applyFont="1" applyFill="1" applyAlignment="1">
      <alignment vertical="center" wrapText="1"/>
    </xf>
    <xf numFmtId="0" fontId="2" fillId="0" borderId="16" xfId="0" applyFont="1" applyBorder="1" applyAlignment="1">
      <alignment horizontal="left" vertical="top"/>
    </xf>
    <xf numFmtId="3" fontId="2" fillId="0" borderId="0" xfId="0" applyNumberFormat="1" applyFont="1"/>
    <xf numFmtId="3" fontId="2" fillId="0" borderId="16" xfId="0" applyNumberFormat="1" applyFont="1" applyBorder="1"/>
    <xf numFmtId="0" fontId="4" fillId="0" borderId="14" xfId="0" applyFont="1" applyBorder="1" applyAlignment="1">
      <alignment vertical="center"/>
    </xf>
    <xf numFmtId="0" fontId="17" fillId="0" borderId="0" xfId="1" applyFont="1" applyFill="1" applyAlignment="1"/>
    <xf numFmtId="0" fontId="2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left"/>
    </xf>
    <xf numFmtId="165" fontId="2" fillId="0" borderId="9" xfId="0" applyNumberFormat="1" applyFont="1" applyBorder="1" applyAlignment="1">
      <alignment horizontal="left"/>
    </xf>
    <xf numFmtId="165" fontId="2" fillId="0" borderId="6" xfId="0" applyNumberFormat="1" applyFont="1" applyBorder="1" applyAlignment="1">
      <alignment horizontal="left"/>
    </xf>
    <xf numFmtId="165" fontId="2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alignment horizontal="general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alignment horizontal="general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65" formatCode="#,##0.0"/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family val="2"/>
        <scheme val="none"/>
      </font>
      <fill>
        <patternFill patternType="solid">
          <fgColor indexed="64"/>
          <bgColor rgb="FF00255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2554"/>
      <color rgb="FFF1B434"/>
      <color rgb="FFFF9933"/>
      <color rgb="FFFFD966"/>
      <color rgb="FFF4B084"/>
      <color rgb="FF92D050"/>
      <color rgb="FF33CC33"/>
      <color rgb="FFA9D08E"/>
      <color rgb="FF548235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08419739611757E-2"/>
          <c:y val="6.6362817827292475E-2"/>
          <c:w val="0.78781705322424367"/>
          <c:h val="0.77529342333888518"/>
        </c:manualLayout>
      </c:layout>
      <c:barChart>
        <c:barDir val="col"/>
        <c:grouping val="clustered"/>
        <c:varyColors val="0"/>
        <c:ser>
          <c:idx val="0"/>
          <c:order val="0"/>
          <c:tx>
            <c:v>UK sector (All institutions)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2'!$C$7,'Tables 1 and 2'!$C$11,'Tables 1 and 2'!$C$15,'Tables 1 and 2'!$C$19,'Tables 1 and 2'!$C$23)</c:f>
              <c:numCache>
                <c:formatCode>#,##0.0</c:formatCode>
                <c:ptCount val="5"/>
                <c:pt idx="0">
                  <c:v>34.471103819776403</c:v>
                </c:pt>
                <c:pt idx="1">
                  <c:v>15.260976875311901</c:v>
                </c:pt>
                <c:pt idx="2">
                  <c:v>34.1123200908565</c:v>
                </c:pt>
                <c:pt idx="3">
                  <c:v>15.110937098389501</c:v>
                </c:pt>
                <c:pt idx="4">
                  <c:v>1.0446621156657701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1-408E-8041-AEF1EE1F7750}"/>
            </c:ext>
          </c:extLst>
        </c:ser>
        <c:ser>
          <c:idx val="1"/>
          <c:order val="1"/>
          <c:tx>
            <c:v>Group 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2'!$F$7,'Tables 1 and 2'!$F$11,'Tables 1 and 2'!$F$15,'Tables 1 and 2'!$F$19,'Tables 1 and 2'!$F$23)</c:f>
              <c:numCache>
                <c:formatCode>#,##0.0</c:formatCode>
                <c:ptCount val="5"/>
                <c:pt idx="0">
                  <c:v>20.893453747805498</c:v>
                </c:pt>
                <c:pt idx="1">
                  <c:v>12.166037187488</c:v>
                </c:pt>
                <c:pt idx="2">
                  <c:v>47.545180876076003</c:v>
                </c:pt>
                <c:pt idx="3">
                  <c:v>17.9412969778327</c:v>
                </c:pt>
                <c:pt idx="4">
                  <c:v>1.4540312107978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1-408E-8041-AEF1EE1F7750}"/>
            </c:ext>
          </c:extLst>
        </c:ser>
        <c:ser>
          <c:idx val="2"/>
          <c:order val="2"/>
          <c:tx>
            <c:v>Group B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2'!$G$7,'Tables 1 and 2'!$G$11,'Tables 1 and 2'!$G$15,'Tables 1 and 2'!$G$19,'Tables 1 and 2'!$G$23)</c:f>
              <c:numCache>
                <c:formatCode>#,##0.0</c:formatCode>
                <c:ptCount val="5"/>
                <c:pt idx="0">
                  <c:v>34.816517399707799</c:v>
                </c:pt>
                <c:pt idx="1">
                  <c:v>15.1798491568521</c:v>
                </c:pt>
                <c:pt idx="2">
                  <c:v>33.1077254809625</c:v>
                </c:pt>
                <c:pt idx="3">
                  <c:v>15.936889137762</c:v>
                </c:pt>
                <c:pt idx="4">
                  <c:v>0.95901882471554001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B1-408E-8041-AEF1EE1F7750}"/>
            </c:ext>
          </c:extLst>
        </c:ser>
        <c:ser>
          <c:idx val="3"/>
          <c:order val="3"/>
          <c:tx>
            <c:v>Group C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2'!$H$7,'Tables 1 and 2'!$H$11,'Tables 1 and 2'!$H$15,'Tables 1 and 2'!$H$19,'Tables 1 and 2'!$H$23)</c:f>
              <c:numCache>
                <c:formatCode>#,##0.0</c:formatCode>
                <c:ptCount val="5"/>
                <c:pt idx="0">
                  <c:v>54.056452215372801</c:v>
                </c:pt>
                <c:pt idx="1">
                  <c:v>21.299477322547499</c:v>
                </c:pt>
                <c:pt idx="2">
                  <c:v>15.496756191651601</c:v>
                </c:pt>
                <c:pt idx="3">
                  <c:v>8.7931064249392303</c:v>
                </c:pt>
                <c:pt idx="4">
                  <c:v>0.35420784548879602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B1-408E-8041-AEF1EE1F7750}"/>
            </c:ext>
          </c:extLst>
        </c:ser>
        <c:ser>
          <c:idx val="4"/>
          <c:order val="4"/>
          <c:tx>
            <c:v>Group D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2'!$I$7,'Tables 1 and 2'!$I$11,'Tables 1 and 2'!$I$15,'Tables 1 and 2'!$I$19,'Tables 1 and 2'!$I$23)</c:f>
              <c:numCache>
                <c:formatCode>#,##0.0</c:formatCode>
                <c:ptCount val="5"/>
                <c:pt idx="0">
                  <c:v>56.512813647540398</c:v>
                </c:pt>
                <c:pt idx="1">
                  <c:v>20.879666739427702</c:v>
                </c:pt>
                <c:pt idx="2">
                  <c:v>13.6236816407656</c:v>
                </c:pt>
                <c:pt idx="3">
                  <c:v>8.8422507121216203</c:v>
                </c:pt>
                <c:pt idx="4">
                  <c:v>0.14158726014459999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B1-408E-8041-AEF1EE1F7750}"/>
            </c:ext>
          </c:extLst>
        </c:ser>
        <c:ser>
          <c:idx val="5"/>
          <c:order val="5"/>
          <c:tx>
            <c:v>Group E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2'!$J$7,'Tables 1 and 2'!$J$11,'Tables 1 and 2'!$J$15,'Tables 1 and 2'!$J$19,'Tables 1 and 2'!$J$23)</c:f>
              <c:numCache>
                <c:formatCode>#,##0.0</c:formatCode>
                <c:ptCount val="5"/>
                <c:pt idx="0">
                  <c:v>61.355149007223403</c:v>
                </c:pt>
                <c:pt idx="1">
                  <c:v>18.027456469305498</c:v>
                </c:pt>
                <c:pt idx="2">
                  <c:v>7.4544923681698201</c:v>
                </c:pt>
                <c:pt idx="3">
                  <c:v>12.8225731682502</c:v>
                </c:pt>
                <c:pt idx="4">
                  <c:v>0.340328987051012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B1-408E-8041-AEF1EE1F7750}"/>
            </c:ext>
          </c:extLst>
        </c:ser>
        <c:ser>
          <c:idx val="6"/>
          <c:order val="6"/>
          <c:tx>
            <c:v>Group F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2'!$K$7,'Tables 1 and 2'!$K$11,'Tables 1 and 2'!$K$15,'Tables 1 and 2'!$K$19,'Tables 1 and 2'!$K$23)</c:f>
              <c:numCache>
                <c:formatCode>#,##0.0</c:formatCode>
                <c:ptCount val="5"/>
                <c:pt idx="0">
                  <c:v>53.471078264141603</c:v>
                </c:pt>
                <c:pt idx="1">
                  <c:v>27.694663897342501</c:v>
                </c:pt>
                <c:pt idx="2">
                  <c:v>8.3811663332195199</c:v>
                </c:pt>
                <c:pt idx="3">
                  <c:v>8.0647664631248492</c:v>
                </c:pt>
                <c:pt idx="4">
                  <c:v>2.3883250421714601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B1-408E-8041-AEF1EE1F7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16256591"/>
        <c:axId val="1716261167"/>
      </c:barChart>
      <c:catAx>
        <c:axId val="1716256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Activity</a:t>
                </a:r>
              </a:p>
            </c:rich>
          </c:tx>
          <c:layout>
            <c:manualLayout>
              <c:xMode val="edge"/>
              <c:yMode val="edge"/>
              <c:x val="0.45647960897932077"/>
              <c:y val="0.93887288910756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261167"/>
        <c:crosses val="autoZero"/>
        <c:auto val="1"/>
        <c:lblAlgn val="ctr"/>
        <c:lblOffset val="100"/>
        <c:noMultiLvlLbl val="0"/>
      </c:catAx>
      <c:valAx>
        <c:axId val="17162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% of total costs</a:t>
                </a:r>
              </a:p>
            </c:rich>
          </c:tx>
          <c:layout>
            <c:manualLayout>
              <c:xMode val="edge"/>
              <c:yMode val="edge"/>
              <c:x val="6.1147654814795423E-3"/>
              <c:y val="0.3483958540581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256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682632657658897"/>
          <c:y val="5.8661395021650249E-2"/>
          <c:w val="0.1416493489604797"/>
          <c:h val="0.39689357017679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29627093714747E-2"/>
          <c:y val="6.2249478710745119E-2"/>
          <c:w val="0.77808587604148904"/>
          <c:h val="0.7982599331942124"/>
        </c:manualLayout>
      </c:layout>
      <c:barChart>
        <c:barDir val="col"/>
        <c:grouping val="clustered"/>
        <c:varyColors val="0"/>
        <c:ser>
          <c:idx val="0"/>
          <c:order val="0"/>
          <c:tx>
            <c:v>UK sector (All institutions)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2'!$C$58,'Tables 1 and 2'!$C$62,'Tables 1 and 2'!$C$66,'Tables 1 and 2'!$C$70,'Tables 1 and 2'!$C$78)</c:f>
              <c:numCache>
                <c:formatCode>#,##0.0</c:formatCode>
                <c:ptCount val="5"/>
                <c:pt idx="0">
                  <c:v>90.112813581333896</c:v>
                </c:pt>
                <c:pt idx="1">
                  <c:v>144.62282794732201</c:v>
                </c:pt>
                <c:pt idx="2">
                  <c:v>69.267467764009496</c:v>
                </c:pt>
                <c:pt idx="3">
                  <c:v>98.063946101009407</c:v>
                </c:pt>
                <c:pt idx="4">
                  <c:v>93.971812149648102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691-4D11-9F8E-3F38F021B28A}"/>
            </c:ext>
          </c:extLst>
        </c:ser>
        <c:ser>
          <c:idx val="1"/>
          <c:order val="1"/>
          <c:tx>
            <c:v>Group 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2'!$F$58,'Tables 1 and 2'!$F$62,'Tables 1 and 2'!$F$66,'Tables 1 and 2'!$F$70,'Tables 1 and 2'!$F$78)</c:f>
              <c:numCache>
                <c:formatCode>#,##0.0</c:formatCode>
                <c:ptCount val="5"/>
                <c:pt idx="0">
                  <c:v>86.821358221619406</c:v>
                </c:pt>
                <c:pt idx="1">
                  <c:v>175.14542251318801</c:v>
                </c:pt>
                <c:pt idx="2">
                  <c:v>73.511880048403796</c:v>
                </c:pt>
                <c:pt idx="3">
                  <c:v>101.14580842941901</c:v>
                </c:pt>
                <c:pt idx="4">
                  <c:v>95.175115337679301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691-4D11-9F8E-3F38F021B28A}"/>
            </c:ext>
          </c:extLst>
        </c:ser>
        <c:ser>
          <c:idx val="2"/>
          <c:order val="2"/>
          <c:tx>
            <c:v>Group B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2'!$G$58,'Tables 1 and 2'!$G$62,'Tables 1 and 2'!$G$66,'Tables 1 and 2'!$G$70,'Tables 1 and 2'!$G$78)</c:f>
              <c:numCache>
                <c:formatCode>#,##0.0</c:formatCode>
                <c:ptCount val="5"/>
                <c:pt idx="0">
                  <c:v>88.256241927736497</c:v>
                </c:pt>
                <c:pt idx="1">
                  <c:v>145.32509892002</c:v>
                </c:pt>
                <c:pt idx="2">
                  <c:v>62.847991048103196</c:v>
                </c:pt>
                <c:pt idx="3">
                  <c:v>105.831661912513</c:v>
                </c:pt>
                <c:pt idx="4">
                  <c:v>92.769303892677499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691-4D11-9F8E-3F38F021B28A}"/>
            </c:ext>
          </c:extLst>
        </c:ser>
        <c:ser>
          <c:idx val="3"/>
          <c:order val="3"/>
          <c:tx>
            <c:v>Group C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2'!$H$58,'Tables 1 and 2'!$H$62,'Tables 1 and 2'!$H$66,'Tables 1 and 2'!$H$70,'Tables 1 and 2'!$H$78)</c:f>
              <c:numCache>
                <c:formatCode>#,##0.0</c:formatCode>
                <c:ptCount val="5"/>
                <c:pt idx="0">
                  <c:v>93.323423379286098</c:v>
                </c:pt>
                <c:pt idx="1">
                  <c:v>114.821490026745</c:v>
                </c:pt>
                <c:pt idx="2">
                  <c:v>51.470859580401097</c:v>
                </c:pt>
                <c:pt idx="3">
                  <c:v>85.567555671854393</c:v>
                </c:pt>
                <c:pt idx="4">
                  <c:v>91.9821852869715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691-4D11-9F8E-3F38F021B28A}"/>
            </c:ext>
          </c:extLst>
        </c:ser>
        <c:ser>
          <c:idx val="4"/>
          <c:order val="4"/>
          <c:tx>
            <c:v>Group D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2'!$I$58,'Tables 1 and 2'!$I$62,'Tables 1 and 2'!$I$66,'Tables 1 and 2'!$I$70,'Tables 1 and 2'!$I$78)</c:f>
              <c:numCache>
                <c:formatCode>#,##0.0</c:formatCode>
                <c:ptCount val="5"/>
                <c:pt idx="0">
                  <c:v>92.089614664959001</c:v>
                </c:pt>
                <c:pt idx="1">
                  <c:v>118.34921406852</c:v>
                </c:pt>
                <c:pt idx="2">
                  <c:v>42.773951563186003</c:v>
                </c:pt>
                <c:pt idx="3">
                  <c:v>82.572460948474301</c:v>
                </c:pt>
                <c:pt idx="4">
                  <c:v>91.370904140782201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691-4D11-9F8E-3F38F021B28A}"/>
            </c:ext>
          </c:extLst>
        </c:ser>
        <c:ser>
          <c:idx val="5"/>
          <c:order val="5"/>
          <c:tx>
            <c:v>Group E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2'!$J$58,'Tables 1 and 2'!$J$62,'Tables 1 and 2'!$J$66,'Tables 1 and 2'!$J$70,'Tables 1 and 2'!$J$78)</c:f>
              <c:numCache>
                <c:formatCode>#,##0.0</c:formatCode>
                <c:ptCount val="5"/>
                <c:pt idx="0">
                  <c:v>93.214252017200494</c:v>
                </c:pt>
                <c:pt idx="1">
                  <c:v>109.931703278131</c:v>
                </c:pt>
                <c:pt idx="2">
                  <c:v>46.180835035485501</c:v>
                </c:pt>
                <c:pt idx="3">
                  <c:v>82.460020990834806</c:v>
                </c:pt>
                <c:pt idx="4">
                  <c:v>93.561918343166695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691-4D11-9F8E-3F38F021B28A}"/>
            </c:ext>
          </c:extLst>
        </c:ser>
        <c:ser>
          <c:idx val="6"/>
          <c:order val="6"/>
          <c:tx>
            <c:v>Group F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2'!$K$58,'Tables 1 and 2'!$K$62,'Tables 1 and 2'!$K$66,'Tables 1 and 2'!$K$70,'Tables 1 and 2'!$K$78)</c:f>
              <c:numCache>
                <c:formatCode>#,##0.0</c:formatCode>
                <c:ptCount val="5"/>
                <c:pt idx="0">
                  <c:v>85.976644845993306</c:v>
                </c:pt>
                <c:pt idx="1">
                  <c:v>108.803223681855</c:v>
                </c:pt>
                <c:pt idx="2">
                  <c:v>68.795033539471206</c:v>
                </c:pt>
                <c:pt idx="3">
                  <c:v>95.740853684856205</c:v>
                </c:pt>
                <c:pt idx="4">
                  <c:v>94.456846261292696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7691-4D11-9F8E-3F38F021B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14580335"/>
        <c:axId val="1828790079"/>
      </c:barChart>
      <c:catAx>
        <c:axId val="2014580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 b="0"/>
                  <a:t>Activity</a:t>
                </a:r>
              </a:p>
            </c:rich>
          </c:tx>
          <c:layout>
            <c:manualLayout>
              <c:xMode val="edge"/>
              <c:yMode val="edge"/>
              <c:x val="0.47191833925104365"/>
              <c:y val="0.945390705240035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790079"/>
        <c:crosses val="autoZero"/>
        <c:auto val="1"/>
        <c:lblAlgn val="ctr"/>
        <c:lblOffset val="100"/>
        <c:noMultiLvlLbl val="0"/>
      </c:catAx>
      <c:valAx>
        <c:axId val="182879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 b="0"/>
                  <a:t>Recovery %</a:t>
                </a:r>
              </a:p>
            </c:rich>
          </c:tx>
          <c:layout>
            <c:manualLayout>
              <c:xMode val="edge"/>
              <c:yMode val="edge"/>
              <c:x val="8.1202580068118826E-3"/>
              <c:y val="0.371278090922940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58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588254364226812"/>
          <c:y val="4.5605193073587055E-2"/>
          <c:w val="0.14287277942315826"/>
          <c:h val="0.401391367678359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64003739505187E-2"/>
          <c:y val="6.5653160312802203E-2"/>
          <c:w val="0.79545298641345374"/>
          <c:h val="0.74076617801082156"/>
        </c:manualLayout>
      </c:layout>
      <c:barChart>
        <c:barDir val="col"/>
        <c:grouping val="clustered"/>
        <c:varyColors val="0"/>
        <c:ser>
          <c:idx val="0"/>
          <c:order val="0"/>
          <c:tx>
            <c:v>UK sector (All institutions)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3'!$C$6,'Table 3'!$C$10,'Table 3'!$C$14,'Table 3'!$C$18,'Table 3'!$C$22,'Table 3'!$C$26,'Table 3'!$C$30,'Table 3'!$C$34)</c:f>
              <c:numCache>
                <c:formatCode>#,##0.0</c:formatCode>
                <c:ptCount val="8"/>
                <c:pt idx="0">
                  <c:v>16.346546393901502</c:v>
                </c:pt>
                <c:pt idx="1">
                  <c:v>44.437527117664501</c:v>
                </c:pt>
                <c:pt idx="2">
                  <c:v>68.913153020082902</c:v>
                </c:pt>
                <c:pt idx="3">
                  <c:v>78.124361162617106</c:v>
                </c:pt>
                <c:pt idx="4">
                  <c:v>60.4526213882082</c:v>
                </c:pt>
                <c:pt idx="5">
                  <c:v>57.508731445976103</c:v>
                </c:pt>
                <c:pt idx="6">
                  <c:v>75.735805729275299</c:v>
                </c:pt>
                <c:pt idx="7">
                  <c:v>69.267471938495007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9-430D-9E2F-A3884B5A632B}"/>
            </c:ext>
          </c:extLst>
        </c:ser>
        <c:ser>
          <c:idx val="1"/>
          <c:order val="1"/>
          <c:tx>
            <c:v>Group 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3'!$F$6,'Table 3'!$F$10,'Table 3'!$F$14,'Table 3'!$F$18,'Table 3'!$F$22,'Table 3'!$F$26,'Table 3'!$F$30,'Table 3'!$F$34)</c:f>
              <c:numCache>
                <c:formatCode>#,##0.0</c:formatCode>
                <c:ptCount val="8"/>
                <c:pt idx="0">
                  <c:v>22.1893482700433</c:v>
                </c:pt>
                <c:pt idx="1">
                  <c:v>48.959225110466598</c:v>
                </c:pt>
                <c:pt idx="2">
                  <c:v>70.389963081503296</c:v>
                </c:pt>
                <c:pt idx="3">
                  <c:v>79.705461957364307</c:v>
                </c:pt>
                <c:pt idx="4">
                  <c:v>62.569940696941799</c:v>
                </c:pt>
                <c:pt idx="5">
                  <c:v>58.995832581840297</c:v>
                </c:pt>
                <c:pt idx="6">
                  <c:v>79.063859910648702</c:v>
                </c:pt>
                <c:pt idx="7">
                  <c:v>73.511894369407102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49-430D-9E2F-A3884B5A632B}"/>
            </c:ext>
          </c:extLst>
        </c:ser>
        <c:ser>
          <c:idx val="2"/>
          <c:order val="2"/>
          <c:tx>
            <c:v>Group B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3'!$G$6,'Table 3'!$G$10,'Table 3'!$G$14,'Table 3'!$G$18,'Table 3'!$G$22,'Table 3'!$G$26,'Table 3'!$G$30,'Table 3'!$G$34)</c:f>
              <c:numCache>
                <c:formatCode>#,##0.0</c:formatCode>
                <c:ptCount val="8"/>
                <c:pt idx="0">
                  <c:v>13.358176736388099</c:v>
                </c:pt>
                <c:pt idx="1">
                  <c:v>35.6412218597143</c:v>
                </c:pt>
                <c:pt idx="2">
                  <c:v>64.1775111038842</c:v>
                </c:pt>
                <c:pt idx="3">
                  <c:v>79.498651830102901</c:v>
                </c:pt>
                <c:pt idx="4">
                  <c:v>57.042289437753197</c:v>
                </c:pt>
                <c:pt idx="5">
                  <c:v>42.213539741117401</c:v>
                </c:pt>
                <c:pt idx="6">
                  <c:v>58.691461612489299</c:v>
                </c:pt>
                <c:pt idx="7">
                  <c:v>62.847930125385602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49-430D-9E2F-A3884B5A632B}"/>
            </c:ext>
          </c:extLst>
        </c:ser>
        <c:ser>
          <c:idx val="3"/>
          <c:order val="3"/>
          <c:tx>
            <c:v>Group C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3'!$H$6,'Table 3'!$H$10,'Table 3'!$H$14,'Table 3'!$H$18,'Table 3'!$H$22,'Table 3'!$H$26,'Table 3'!$H$30,'Table 3'!$H$34)</c:f>
              <c:numCache>
                <c:formatCode>#,##0.0</c:formatCode>
                <c:ptCount val="8"/>
                <c:pt idx="0">
                  <c:v>4.7270828348440501</c:v>
                </c:pt>
                <c:pt idx="1">
                  <c:v>28.1252814821779</c:v>
                </c:pt>
                <c:pt idx="2">
                  <c:v>61.0858266523677</c:v>
                </c:pt>
                <c:pt idx="3">
                  <c:v>67.777905909601898</c:v>
                </c:pt>
                <c:pt idx="4">
                  <c:v>51.906736846331299</c:v>
                </c:pt>
                <c:pt idx="5">
                  <c:v>47.072115552990702</c:v>
                </c:pt>
                <c:pt idx="6">
                  <c:v>63.522140265615803</c:v>
                </c:pt>
                <c:pt idx="7">
                  <c:v>51.470867852825101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49-430D-9E2F-A3884B5A632B}"/>
            </c:ext>
          </c:extLst>
        </c:ser>
        <c:ser>
          <c:idx val="4"/>
          <c:order val="4"/>
          <c:tx>
            <c:v>Group D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3'!$I$6,'Table 3'!$I$10,'Table 3'!$I$14,'Table 3'!$I$18,'Table 3'!$I$22,'Table 3'!$I$26,'Table 3'!$I$30,'Table 3'!$I$34)</c:f>
              <c:numCache>
                <c:formatCode>#,##0.0</c:formatCode>
                <c:ptCount val="8"/>
                <c:pt idx="0">
                  <c:v>2.91320774142598</c:v>
                </c:pt>
                <c:pt idx="1">
                  <c:v>22.4175561917287</c:v>
                </c:pt>
                <c:pt idx="2">
                  <c:v>58.303336731645501</c:v>
                </c:pt>
                <c:pt idx="3">
                  <c:v>59.882456792144197</c:v>
                </c:pt>
                <c:pt idx="4">
                  <c:v>47.664074934123001</c:v>
                </c:pt>
                <c:pt idx="5">
                  <c:v>44.450649058605499</c:v>
                </c:pt>
                <c:pt idx="6">
                  <c:v>63.490702637126802</c:v>
                </c:pt>
                <c:pt idx="7">
                  <c:v>42.773934290404597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49-430D-9E2F-A3884B5A632B}"/>
            </c:ext>
          </c:extLst>
        </c:ser>
        <c:ser>
          <c:idx val="5"/>
          <c:order val="5"/>
          <c:tx>
            <c:v>Group E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3'!$J$6,'Table 3'!$J$10,'Table 3'!$J$14,'Table 3'!$J$18,'Table 3'!$J$22,'Table 3'!$J$26,'Table 3'!$J$30,'Table 3'!$J$34)</c:f>
              <c:numCache>
                <c:formatCode>#,##0.0</c:formatCode>
                <c:ptCount val="8"/>
                <c:pt idx="0">
                  <c:v>5.2469359605551196</c:v>
                </c:pt>
                <c:pt idx="1">
                  <c:v>44.637812540686802</c:v>
                </c:pt>
                <c:pt idx="2">
                  <c:v>50.798142785023899</c:v>
                </c:pt>
                <c:pt idx="3">
                  <c:v>64.2131226231554</c:v>
                </c:pt>
                <c:pt idx="4">
                  <c:v>61.956092741110901</c:v>
                </c:pt>
                <c:pt idx="5">
                  <c:v>43.1485378360277</c:v>
                </c:pt>
                <c:pt idx="6">
                  <c:v>61.3690643015535</c:v>
                </c:pt>
                <c:pt idx="7">
                  <c:v>46.180641230402003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49-430D-9E2F-A3884B5A632B}"/>
            </c:ext>
          </c:extLst>
        </c:ser>
        <c:ser>
          <c:idx val="6"/>
          <c:order val="6"/>
          <c:tx>
            <c:v>Group F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3'!$K$6,'Table 3'!$K$10,'Table 3'!$K$14,'Table 3'!$K$18,'Table 3'!$K$22,'Table 3'!$K$26,'Table 3'!$K$30,'Table 3'!$K$34)</c:f>
              <c:numCache>
                <c:formatCode>#,##0.0</c:formatCode>
                <c:ptCount val="8"/>
                <c:pt idx="0">
                  <c:v>18.717099478211299</c:v>
                </c:pt>
                <c:pt idx="1">
                  <c:v>59.7398907524721</c:v>
                </c:pt>
                <c:pt idx="2">
                  <c:v>61.413432321862402</c:v>
                </c:pt>
                <c:pt idx="3">
                  <c:v>67.524583850496498</c:v>
                </c:pt>
                <c:pt idx="4">
                  <c:v>64.820431955883095</c:v>
                </c:pt>
                <c:pt idx="5">
                  <c:v>41.899225338915301</c:v>
                </c:pt>
                <c:pt idx="6">
                  <c:v>55.374184007930602</c:v>
                </c:pt>
                <c:pt idx="7">
                  <c:v>68.795466338838494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49-430D-9E2F-A3884B5A6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28428431"/>
        <c:axId val="1828429263"/>
      </c:barChart>
      <c:catAx>
        <c:axId val="1828428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Sponsor type</a:t>
                </a:r>
              </a:p>
            </c:rich>
          </c:tx>
          <c:layout>
            <c:manualLayout>
              <c:xMode val="edge"/>
              <c:yMode val="edge"/>
              <c:x val="0.46497394287203303"/>
              <c:y val="0.94819594225812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429263"/>
        <c:crosses val="autoZero"/>
        <c:auto val="1"/>
        <c:lblAlgn val="ctr"/>
        <c:lblOffset val="100"/>
        <c:noMultiLvlLbl val="0"/>
      </c:catAx>
      <c:valAx>
        <c:axId val="182842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Recovery %</a:t>
                </a:r>
              </a:p>
            </c:rich>
          </c:tx>
          <c:layout>
            <c:manualLayout>
              <c:xMode val="edge"/>
              <c:yMode val="edge"/>
              <c:x val="1.3065438804215145E-2"/>
              <c:y val="0.36985417555737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42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697007525131574"/>
          <c:y val="5.3719796417564844E-2"/>
          <c:w val="0.1423044052744793"/>
          <c:h val="0.40538093515020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28</xdr:row>
      <xdr:rowOff>142875</xdr:rowOff>
    </xdr:from>
    <xdr:to>
      <xdr:col>13</xdr:col>
      <xdr:colOff>495301</xdr:colOff>
      <xdr:row>51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C46C0A-8AC7-4FA9-A2DA-296BA8A0F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84</xdr:row>
      <xdr:rowOff>30691</xdr:rowOff>
    </xdr:from>
    <xdr:to>
      <xdr:col>13</xdr:col>
      <xdr:colOff>600075</xdr:colOff>
      <xdr:row>110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650A7A-6987-43F5-8F2E-FBEB23CE4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39</xdr:row>
      <xdr:rowOff>9524</xdr:rowOff>
    </xdr:from>
    <xdr:to>
      <xdr:col>15</xdr:col>
      <xdr:colOff>457200</xdr:colOff>
      <xdr:row>65</xdr:row>
      <xdr:rowOff>76201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7E4208-84A6-4AD1-9DE7-61A4437B3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CAC64E-3250-4891-863E-CE81A3811DF0}" name="Table1_TRAC_fec_on_main_activities" displayName="Table1_TRAC_fec_on_main_activities" ref="A5:K26" totalsRowShown="0" headerRowDxfId="55" dataDxfId="54" tableBorderDxfId="53">
  <tableColumns count="11">
    <tableColumn id="1" xr3:uid="{AF7852C8-3058-453E-9550-232DE65A78AB}" name="Table 1: TRAC full economic costs on main activities" dataDxfId="52"/>
    <tableColumn id="2" xr3:uid="{C6424B36-A3C6-4C5B-9321-6474536243A4}" name=" " dataDxfId="51"/>
    <tableColumn id="3" xr3:uid="{5BEB51D5-5288-4D67-8A41-65FB5ADA0AB1}" name="UK sector: All institutions" dataDxfId="50"/>
    <tableColumn id="4" xr3:uid="{0B26B7CF-2F98-4F63-84CC-947891E61F8E}" name="UK sector: Not applying dispensation" dataDxfId="49"/>
    <tableColumn id="5" xr3:uid="{E438650D-C20D-49ED-B250-ECEF7241C734}" name="UK sector: Applying dispensation" dataDxfId="48"/>
    <tableColumn id="6" xr3:uid="{D8DFC54A-8345-460C-BF53-0F150172FCBF}" name="Group A" dataDxfId="47"/>
    <tableColumn id="7" xr3:uid="{E385E5DC-DA05-481C-8FDA-BB2244737A4F}" name="Group B" dataDxfId="46"/>
    <tableColumn id="8" xr3:uid="{EAE5855A-6CA0-4FB6-8137-4D6A1338AD81}" name="Group C" dataDxfId="45"/>
    <tableColumn id="9" xr3:uid="{0402DBA5-FC8D-4A4D-A686-7F5FF17F6D95}" name="Group D" dataDxfId="44"/>
    <tableColumn id="10" xr3:uid="{1D4B1487-17E7-4A54-8D7F-968BEF72A31A}" name="Group E" dataDxfId="43"/>
    <tableColumn id="11" xr3:uid="{88C6BE18-7593-4157-BB43-B610D79F3EDF}" name="Group F" dataDxfId="4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6EA6CB-164E-4C52-B8B4-D0CEE411785D}" name="Table2_Recovery_of_fec_on_main_activities" displayName="Table2_Recovery_of_fec_on_main_activities" ref="A56:K82" totalsRowShown="0" headerRowDxfId="41" dataDxfId="40" tableBorderDxfId="39">
  <tableColumns count="11">
    <tableColumn id="1" xr3:uid="{1E10CFEF-FD6C-40C2-8C6A-924B609A5BF9}" name="Table 2: Recovery of full economic costs on main activities" dataDxfId="38"/>
    <tableColumn id="2" xr3:uid="{3FDA9D67-9659-4F21-B39B-10DF1DF2AED0}" name=" " dataDxfId="37"/>
    <tableColumn id="3" xr3:uid="{31BD8DF8-11EA-4A1A-AC62-671A4712E21B}" name="UK sector: All institutions" dataDxfId="36"/>
    <tableColumn id="4" xr3:uid="{6EA8C0B5-6867-4225-A6B2-38F0BD597155}" name="UK sector: Not applying dispensation" dataDxfId="35"/>
    <tableColumn id="5" xr3:uid="{3FE23835-F60A-4F29-9CA0-6CFB8ACC8DF0}" name="UK sector: Applying dispensation" dataDxfId="34"/>
    <tableColumn id="6" xr3:uid="{70FAF5CB-C06B-477C-AD15-2FD5B3CB3A81}" name="Group A" dataDxfId="33"/>
    <tableColumn id="7" xr3:uid="{ED97A6F6-2B62-4E24-BD07-83E1722825C2}" name="Group B" dataDxfId="32"/>
    <tableColumn id="8" xr3:uid="{767F1B26-6B18-420C-9470-94A5544C2661}" name="Group C" dataDxfId="31"/>
    <tableColumn id="9" xr3:uid="{175A84B1-55DF-426D-B18E-B3D24B92A760}" name="Group D" dataDxfId="30"/>
    <tableColumn id="10" xr3:uid="{55946177-8A98-4901-B979-5DF3B56BAC6A}" name="Group E" dataDxfId="29"/>
    <tableColumn id="11" xr3:uid="{084FB697-DE01-4746-B817-BF90297DC3C9}" name="Group F" dataDxfId="2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5784F7-A49B-4ECE-90B6-16A91C13E7E6}" name="Table3_recovery_of_fec_by_sponsor" displayName="Table3_recovery_of_fec_by_sponsor" ref="A4:K37" totalsRowShown="0" headerRowDxfId="27" dataDxfId="26" tableBorderDxfId="25">
  <tableColumns count="11">
    <tableColumn id="1" xr3:uid="{1BF16397-E810-4880-8459-A873FD010F10}" name="Table 3: Recovery of full economic costs for research by research sponsor type" dataDxfId="24"/>
    <tableColumn id="2" xr3:uid="{8E3E0681-1B6A-4A21-BD72-C8D8FA688163}" name=" " dataDxfId="23"/>
    <tableColumn id="3" xr3:uid="{FC8FB359-D4E8-4578-A5F0-9E34CE26F989}" name="UK sector: All institutions" dataDxfId="22"/>
    <tableColumn id="4" xr3:uid="{30D5B0AC-0C42-4147-B8A9-0823B407F3F5}" name="UK sector: Not applying dispensation" dataDxfId="21"/>
    <tableColumn id="5" xr3:uid="{369C4D59-0A5B-4BC4-A8F7-EC1C86B64E80}" name="UK sector: Applying dispensation" dataDxfId="20"/>
    <tableColumn id="6" xr3:uid="{F3C535E5-A013-4B6D-8769-0A09AFFE9622}" name="Group A" dataDxfId="19"/>
    <tableColumn id="7" xr3:uid="{C8F8B0FE-A3FE-4849-ABB8-1B868AB3FCC4}" name="Group B" dataDxfId="18"/>
    <tableColumn id="8" xr3:uid="{7C3C89BF-ACEF-42C8-A328-C3E9A58711FB}" name="Group C" dataDxfId="17"/>
    <tableColumn id="9" xr3:uid="{EC3A5770-C09A-4365-AB5F-57D617EB0679}" name="Group D" dataDxfId="16"/>
    <tableColumn id="10" xr3:uid="{4CD89B2B-5AE8-4D81-982D-77458E2657C2}" name="Group E" dataDxfId="15"/>
    <tableColumn id="11" xr3:uid="{A5AC0068-01DE-4705-82CD-6DFF4463ED69}" name="Group F" dataDxfId="1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9E7991-309D-4A82-AB5F-6ED58721AE15}" name="Table4_sustainability_adjustment" displayName="Table4_sustainability_adjustment" ref="A5:K26" totalsRowShown="0" headerRowDxfId="13" dataDxfId="12" tableBorderDxfId="11">
  <tableColumns count="11">
    <tableColumn id="1" xr3:uid="{CF0979D0-A910-40CF-B133-B6AD2C030599}" name="Table 4: Sustainability adjustment and TRAC surplus/deficit" dataDxfId="10"/>
    <tableColumn id="2" xr3:uid="{BB17F160-F770-4F72-8B05-C2D45BE9EDF2}" name=" " dataDxfId="9"/>
    <tableColumn id="3" xr3:uid="{DE0F7DC8-582D-4734-B096-8CD69D97118F}" name="UK sector: All institutions" dataDxfId="8"/>
    <tableColumn id="4" xr3:uid="{1145BD6A-E9CC-4799-B375-81F0CADC6987}" name="UK sector: Not applying dispensation" dataDxfId="7"/>
    <tableColumn id="5" xr3:uid="{50BA956E-ED40-43E8-AE39-6A54AF79DF3E}" name="UK sector: Applying dispensation" dataDxfId="6"/>
    <tableColumn id="6" xr3:uid="{03420BA8-8A3B-45A3-A24C-224EC012FC2E}" name="Group A" dataDxfId="5"/>
    <tableColumn id="7" xr3:uid="{63ED746F-6C2F-4974-B424-04BA7367EC2D}" name="Group B" dataDxfId="4"/>
    <tableColumn id="8" xr3:uid="{8C8BA2EC-3895-4B34-91AB-0D21EB54BEFC}" name="Group C" dataDxfId="3"/>
    <tableColumn id="9" xr3:uid="{46373D5B-CCD8-421C-8F3E-10B986F74DF3}" name="Group D" dataDxfId="2"/>
    <tableColumn id="10" xr3:uid="{D081F47B-7B0D-4E38-AE77-2595D971B911}" name="Group E" dataDxfId="1"/>
    <tableColumn id="11" xr3:uid="{F61A0457-778C-49B7-A410-50EE7F50B4B5}" name="Group F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554"/>
      </a:accent1>
      <a:accent2>
        <a:srgbClr val="F1B434"/>
      </a:accent2>
      <a:accent3>
        <a:srgbClr val="6BCABA"/>
      </a:accent3>
      <a:accent4>
        <a:srgbClr val="DABCDF"/>
      </a:accent4>
      <a:accent5>
        <a:srgbClr val="BE3A34"/>
      </a:accent5>
      <a:accent6>
        <a:srgbClr val="7BAFD4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c.ac.uk/wp-content/uploads/2024/06/Annex-4.1b-Peer-groups-2022-23.pdf" TargetMode="External"/><Relationship Id="rId1" Type="http://schemas.openxmlformats.org/officeDocument/2006/relationships/hyperlink" Target="https://www.officeforstudents.org.uk/publications/annual-trac-2022-23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showGridLines="0" tabSelected="1" zoomScaleNormal="100" workbookViewId="0"/>
  </sheetViews>
  <sheetFormatPr defaultColWidth="8.875" defaultRowHeight="13.15" x14ac:dyDescent="0.35"/>
  <cols>
    <col min="1" max="12" width="8.875" style="1"/>
    <col min="13" max="13" width="9.125" style="1" customWidth="1"/>
    <col min="14" max="16384" width="8.875" style="1"/>
  </cols>
  <sheetData>
    <row r="1" spans="1:20" ht="24" customHeight="1" x14ac:dyDescent="0.5">
      <c r="A1" s="55" t="s">
        <v>83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0" ht="24" customHeight="1" x14ac:dyDescent="0.35">
      <c r="A2" s="1" t="s">
        <v>84</v>
      </c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20" ht="13.5" x14ac:dyDescent="0.35">
      <c r="A3" s="1" t="s">
        <v>35</v>
      </c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20" ht="13.5" x14ac:dyDescent="0.35">
      <c r="A4" s="1" t="s">
        <v>36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20" ht="22.9" customHeight="1" x14ac:dyDescent="0.35">
      <c r="A5" s="10" t="s">
        <v>89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20" x14ac:dyDescent="0.35">
      <c r="A6" s="1" t="s">
        <v>90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20" ht="16.149999999999999" customHeight="1" x14ac:dyDescent="0.35">
      <c r="A7" s="36" t="s">
        <v>87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20" ht="26.65" customHeight="1" x14ac:dyDescent="0.35">
      <c r="A8" s="79" t="s">
        <v>86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20" ht="19.149999999999999" customHeight="1" x14ac:dyDescent="0.4">
      <c r="A9" s="27" t="s">
        <v>23</v>
      </c>
    </row>
    <row r="10" spans="1:20" ht="19.149999999999999" customHeight="1" x14ac:dyDescent="0.35">
      <c r="A10" s="22" t="s">
        <v>37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0" x14ac:dyDescent="0.35">
      <c r="A11" s="22" t="s">
        <v>63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20" ht="19.899999999999999" customHeight="1" x14ac:dyDescent="0.35">
      <c r="A12" s="22" t="s">
        <v>26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20" ht="21.75" customHeight="1" x14ac:dyDescent="0.35">
      <c r="A13" s="22" t="s">
        <v>61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ht="13.5" customHeight="1" x14ac:dyDescent="0.35">
      <c r="A14" s="22" t="s">
        <v>62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ht="21.4" customHeight="1" x14ac:dyDescent="0.35">
      <c r="A15" s="22" t="s">
        <v>38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0" x14ac:dyDescent="0.35">
      <c r="A16" s="22" t="s">
        <v>39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 ht="20.65" customHeight="1" x14ac:dyDescent="0.35">
      <c r="A17" s="22" t="s">
        <v>60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0" x14ac:dyDescent="0.35">
      <c r="A18" s="22" t="s">
        <v>65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ht="21.75" customHeight="1" x14ac:dyDescent="0.35">
      <c r="A19" s="22" t="s">
        <v>53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ht="20.100000000000001" customHeight="1" x14ac:dyDescent="0.35">
      <c r="A20" s="58" t="s">
        <v>54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22"/>
      <c r="O20" s="22"/>
      <c r="P20" s="22"/>
      <c r="Q20" s="22"/>
      <c r="R20" s="22"/>
      <c r="S20" s="22"/>
      <c r="T20" s="22"/>
    </row>
    <row r="21" spans="1:20" ht="24.4" customHeight="1" x14ac:dyDescent="0.4">
      <c r="A21" s="27" t="s">
        <v>24</v>
      </c>
    </row>
    <row r="22" spans="1:20" ht="15" customHeight="1" x14ac:dyDescent="0.4">
      <c r="A22" s="28" t="s">
        <v>6</v>
      </c>
    </row>
    <row r="23" spans="1:20" ht="14.65" customHeight="1" x14ac:dyDescent="0.35">
      <c r="A23" s="23" t="s">
        <v>91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11.65" customHeight="1" x14ac:dyDescent="0.35">
      <c r="A24" s="23" t="s">
        <v>59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16.149999999999999" customHeight="1" x14ac:dyDescent="0.35">
      <c r="A25" s="22" t="s">
        <v>40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1:20" x14ac:dyDescent="0.35">
      <c r="A26" s="22" t="s">
        <v>41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8" spans="1:20" ht="13.5" x14ac:dyDescent="0.4">
      <c r="A28" s="28" t="s">
        <v>25</v>
      </c>
    </row>
    <row r="29" spans="1:20" x14ac:dyDescent="0.35">
      <c r="A29" s="22" t="s">
        <v>42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20" x14ac:dyDescent="0.35">
      <c r="A30" s="22" t="s">
        <v>43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20" x14ac:dyDescent="0.35">
      <c r="A31" s="22" t="s">
        <v>44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20" ht="24" customHeight="1" x14ac:dyDescent="0.35">
      <c r="A32" s="57" t="s">
        <v>45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20.65" customHeight="1" x14ac:dyDescent="0.35">
      <c r="A33" s="41" t="s">
        <v>79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x14ac:dyDescent="0.35">
      <c r="A34" s="1" t="s">
        <v>85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3" x14ac:dyDescent="0.35">
      <c r="A35" s="1" t="s">
        <v>80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1:13" x14ac:dyDescent="0.35">
      <c r="A36" s="1" t="s">
        <v>82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1:13" ht="25.15" customHeight="1" x14ac:dyDescent="0.35">
      <c r="A37" s="1" t="s">
        <v>81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3" x14ac:dyDescent="0.35">
      <c r="A38" s="1" t="s">
        <v>92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13" ht="13.5" x14ac:dyDescent="0.35">
      <c r="A39" s="36" t="s">
        <v>88</v>
      </c>
      <c r="B39" s="31"/>
      <c r="C39" s="31"/>
      <c r="D39" s="31"/>
      <c r="E39" s="31"/>
      <c r="F39" s="31"/>
      <c r="G39" s="31"/>
      <c r="H39" s="31"/>
      <c r="I39" s="31"/>
      <c r="J39" s="30"/>
      <c r="K39" s="30"/>
      <c r="L39" s="30"/>
      <c r="M39" s="30"/>
    </row>
    <row r="40" spans="1:13" ht="21.75" customHeight="1" x14ac:dyDescent="0.35">
      <c r="A40" s="1" t="s">
        <v>64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x14ac:dyDescent="0.35">
      <c r="A41" s="80" t="s">
        <v>48</v>
      </c>
      <c r="B41" s="31"/>
      <c r="C41" s="31"/>
      <c r="D41" s="31"/>
      <c r="E41" s="31"/>
      <c r="F41" s="31"/>
      <c r="G41" s="31"/>
      <c r="H41" s="31"/>
      <c r="I41" s="31"/>
      <c r="J41" s="30"/>
      <c r="K41" s="30"/>
      <c r="L41" s="30"/>
      <c r="M41" s="30"/>
    </row>
  </sheetData>
  <hyperlinks>
    <hyperlink ref="A7" r:id="rId1" xr:uid="{18DD8A54-A718-490E-817A-B69F8FE32DE3}"/>
    <hyperlink ref="A39" r:id="rId2" xr:uid="{721A1A22-6A64-48F4-8BAB-5890B963042B}"/>
  </hyperlinks>
  <pageMargins left="0.7" right="0.7" top="0.75" bottom="0.75" header="0.3" footer="0.3"/>
  <pageSetup paperSize="9" scale="69" orientation="portrait" r:id="rId3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FBDB-F1B1-4ACB-BD47-AE992A82606A}">
  <sheetPr>
    <pageSetUpPr fitToPage="1"/>
  </sheetPr>
  <dimension ref="A1:L85"/>
  <sheetViews>
    <sheetView showGridLines="0" zoomScaleNormal="100" workbookViewId="0"/>
  </sheetViews>
  <sheetFormatPr defaultColWidth="8.875" defaultRowHeight="13.15" x14ac:dyDescent="0.35"/>
  <cols>
    <col min="1" max="1" width="54" style="1" customWidth="1"/>
    <col min="2" max="2" width="10.625" style="1" customWidth="1"/>
    <col min="3" max="3" width="11.5" style="1" customWidth="1"/>
    <col min="4" max="4" width="12.75" style="1" customWidth="1"/>
    <col min="5" max="5" width="12.25" style="1" customWidth="1"/>
    <col min="6" max="6" width="9.75" style="1" customWidth="1"/>
    <col min="7" max="9" width="10" style="1" customWidth="1"/>
    <col min="10" max="10" width="11.5" style="1" customWidth="1"/>
    <col min="11" max="11" width="9.75" style="1" customWidth="1"/>
    <col min="12" max="13" width="8.875" style="1"/>
    <col min="14" max="14" width="12.875" style="1" customWidth="1"/>
    <col min="15" max="16384" width="8.875" style="1"/>
  </cols>
  <sheetData>
    <row r="1" spans="1:12" ht="23.65" customHeight="1" x14ac:dyDescent="0.35">
      <c r="A1" s="55" t="s">
        <v>83</v>
      </c>
    </row>
    <row r="2" spans="1:12" ht="21" customHeight="1" x14ac:dyDescent="0.35">
      <c r="A2" s="54" t="s">
        <v>68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9"/>
    </row>
    <row r="3" spans="1:12" x14ac:dyDescent="0.35">
      <c r="A3" s="32" t="s">
        <v>51</v>
      </c>
    </row>
    <row r="4" spans="1:12" s="10" customFormat="1" ht="16.899999999999999" customHeight="1" x14ac:dyDescent="0.35">
      <c r="A4" s="33" t="s">
        <v>71</v>
      </c>
    </row>
    <row r="5" spans="1:12" ht="40.5" x14ac:dyDescent="0.4">
      <c r="A5" s="64" t="s">
        <v>27</v>
      </c>
      <c r="B5" s="8" t="s">
        <v>12</v>
      </c>
      <c r="C5" s="65" t="s">
        <v>93</v>
      </c>
      <c r="D5" s="66" t="s">
        <v>94</v>
      </c>
      <c r="E5" s="67" t="s">
        <v>95</v>
      </c>
      <c r="F5" s="68" t="s">
        <v>0</v>
      </c>
      <c r="G5" s="68" t="s">
        <v>1</v>
      </c>
      <c r="H5" s="68" t="s">
        <v>2</v>
      </c>
      <c r="I5" s="68" t="s">
        <v>3</v>
      </c>
      <c r="J5" s="65" t="s">
        <v>50</v>
      </c>
      <c r="K5" s="69" t="s">
        <v>4</v>
      </c>
    </row>
    <row r="6" spans="1:12" ht="26.25" x14ac:dyDescent="0.35">
      <c r="A6" s="11"/>
      <c r="B6" s="12" t="s">
        <v>5</v>
      </c>
      <c r="C6" s="7">
        <v>150</v>
      </c>
      <c r="D6" s="7">
        <v>101</v>
      </c>
      <c r="E6" s="7">
        <v>49</v>
      </c>
      <c r="F6" s="6">
        <v>32</v>
      </c>
      <c r="G6" s="7">
        <v>22</v>
      </c>
      <c r="H6" s="7">
        <v>20</v>
      </c>
      <c r="I6" s="6">
        <v>14</v>
      </c>
      <c r="J6" s="7">
        <v>42</v>
      </c>
      <c r="K6" s="11">
        <v>20</v>
      </c>
    </row>
    <row r="7" spans="1:12" ht="13.5" customHeight="1" x14ac:dyDescent="0.35">
      <c r="A7" s="17" t="s">
        <v>66</v>
      </c>
      <c r="B7" s="4" t="s">
        <v>6</v>
      </c>
      <c r="C7" s="42">
        <v>34.471103819776403</v>
      </c>
      <c r="D7" s="42">
        <v>32.026607361215603</v>
      </c>
      <c r="E7" s="42">
        <v>64.614440346037</v>
      </c>
      <c r="F7" s="43">
        <v>20.893453747805498</v>
      </c>
      <c r="G7" s="42">
        <v>34.816517399707799</v>
      </c>
      <c r="H7" s="42">
        <v>54.056452215372801</v>
      </c>
      <c r="I7" s="43">
        <v>56.512813647540398</v>
      </c>
      <c r="J7" s="42">
        <v>61.355149007223403</v>
      </c>
      <c r="K7" s="62">
        <v>53.471078264141603</v>
      </c>
    </row>
    <row r="8" spans="1:12" ht="13.5" customHeight="1" x14ac:dyDescent="0.35">
      <c r="A8" s="17"/>
      <c r="B8" s="4" t="s">
        <v>7</v>
      </c>
      <c r="C8" s="42">
        <v>32.828487544022401</v>
      </c>
      <c r="D8" s="42">
        <v>28.667834279954299</v>
      </c>
      <c r="E8" s="42">
        <v>58.425423839469801</v>
      </c>
      <c r="F8" s="43">
        <v>21.253694260114401</v>
      </c>
      <c r="G8" s="42">
        <v>32.1872001593782</v>
      </c>
      <c r="H8" s="42">
        <v>45.759438785217498</v>
      </c>
      <c r="I8" s="43">
        <v>51.514446074367001</v>
      </c>
      <c r="J8" s="42">
        <v>59.483629020625997</v>
      </c>
      <c r="K8" s="62">
        <v>44.399223308646398</v>
      </c>
    </row>
    <row r="9" spans="1:12" ht="13.5" customHeight="1" x14ac:dyDescent="0.35">
      <c r="A9" s="17"/>
      <c r="B9" s="4" t="s">
        <v>8</v>
      </c>
      <c r="C9" s="42">
        <v>49.3220842714166</v>
      </c>
      <c r="D9" s="42">
        <v>37.965529911052002</v>
      </c>
      <c r="E9" s="42">
        <v>67.888482826866394</v>
      </c>
      <c r="F9" s="43">
        <v>24.569475979719201</v>
      </c>
      <c r="G9" s="42">
        <v>36.015972944590999</v>
      </c>
      <c r="H9" s="42">
        <v>51.3200526511894</v>
      </c>
      <c r="I9" s="43">
        <v>59.014087945316497</v>
      </c>
      <c r="J9" s="42">
        <v>65.112225645854394</v>
      </c>
      <c r="K9" s="62">
        <v>53.192071803168503</v>
      </c>
    </row>
    <row r="10" spans="1:12" ht="13.5" customHeight="1" x14ac:dyDescent="0.35">
      <c r="A10" s="60"/>
      <c r="B10" s="5" t="s">
        <v>9</v>
      </c>
      <c r="C10" s="44">
        <v>64.215515308899299</v>
      </c>
      <c r="D10" s="44">
        <v>54.086699163494501</v>
      </c>
      <c r="E10" s="44">
        <v>78.854238415314796</v>
      </c>
      <c r="F10" s="45">
        <v>31.343817383933001</v>
      </c>
      <c r="G10" s="44">
        <v>38.253551690935403</v>
      </c>
      <c r="H10" s="44">
        <v>57.2208794259247</v>
      </c>
      <c r="I10" s="45">
        <v>65.031424017283896</v>
      </c>
      <c r="J10" s="44">
        <v>78.508670362752198</v>
      </c>
      <c r="K10" s="63">
        <v>75.014307819757093</v>
      </c>
    </row>
    <row r="11" spans="1:12" ht="13.5" customHeight="1" x14ac:dyDescent="0.35">
      <c r="A11" s="17" t="s">
        <v>67</v>
      </c>
      <c r="B11" s="4" t="s">
        <v>6</v>
      </c>
      <c r="C11" s="42">
        <v>15.260976875311901</v>
      </c>
      <c r="D11" s="42">
        <v>15.2615559178906</v>
      </c>
      <c r="E11" s="42">
        <v>15.2538366418907</v>
      </c>
      <c r="F11" s="43">
        <v>12.166037187488</v>
      </c>
      <c r="G11" s="42">
        <v>15.1798491568521</v>
      </c>
      <c r="H11" s="42">
        <v>21.299477322547499</v>
      </c>
      <c r="I11" s="43">
        <v>20.879666739427702</v>
      </c>
      <c r="J11" s="42">
        <v>18.027456469305498</v>
      </c>
      <c r="K11" s="62">
        <v>27.694663897342501</v>
      </c>
    </row>
    <row r="12" spans="1:12" ht="13.5" customHeight="1" x14ac:dyDescent="0.35">
      <c r="A12" s="17"/>
      <c r="B12" s="4" t="s">
        <v>7</v>
      </c>
      <c r="C12" s="42">
        <v>8.8783664758952607</v>
      </c>
      <c r="D12" s="42">
        <v>10.5743131265173</v>
      </c>
      <c r="E12" s="42">
        <v>5.3213121043545</v>
      </c>
      <c r="F12" s="43">
        <v>9.7106366141708005</v>
      </c>
      <c r="G12" s="42">
        <v>9.2381130771248294</v>
      </c>
      <c r="H12" s="42">
        <v>15.883994898360701</v>
      </c>
      <c r="I12" s="43">
        <v>15.116819023276101</v>
      </c>
      <c r="J12" s="42">
        <v>4.6164618788318998</v>
      </c>
      <c r="K12" s="62">
        <v>11.310441950360101</v>
      </c>
    </row>
    <row r="13" spans="1:12" ht="13.5" customHeight="1" x14ac:dyDescent="0.35">
      <c r="A13" s="17"/>
      <c r="B13" s="4" t="s">
        <v>8</v>
      </c>
      <c r="C13" s="42">
        <v>15.907093410685199</v>
      </c>
      <c r="D13" s="42">
        <v>16.017087313508299</v>
      </c>
      <c r="E13" s="42">
        <v>13.396420875105401</v>
      </c>
      <c r="F13" s="43">
        <v>12.392604405874</v>
      </c>
      <c r="G13" s="42">
        <v>12.981602632329601</v>
      </c>
      <c r="H13" s="42">
        <v>22.7127657983531</v>
      </c>
      <c r="I13" s="43">
        <v>19.564312725745001</v>
      </c>
      <c r="J13" s="42">
        <v>12.9122979604465</v>
      </c>
      <c r="K13" s="62">
        <v>24.0761513876256</v>
      </c>
    </row>
    <row r="14" spans="1:12" ht="13.5" customHeight="1" x14ac:dyDescent="0.35">
      <c r="A14" s="60"/>
      <c r="B14" s="5" t="s">
        <v>9</v>
      </c>
      <c r="C14" s="44">
        <v>22.666264719792199</v>
      </c>
      <c r="D14" s="44">
        <v>22.759266876913902</v>
      </c>
      <c r="E14" s="44">
        <v>22.313624678663199</v>
      </c>
      <c r="F14" s="45">
        <v>16.229935352021801</v>
      </c>
      <c r="G14" s="44">
        <v>17.754465313985399</v>
      </c>
      <c r="H14" s="44">
        <v>31.195575128472299</v>
      </c>
      <c r="I14" s="45">
        <v>25.119905606224901</v>
      </c>
      <c r="J14" s="44">
        <v>21.310923790645901</v>
      </c>
      <c r="K14" s="63">
        <v>37.309197115573703</v>
      </c>
    </row>
    <row r="15" spans="1:12" ht="13.5" customHeight="1" x14ac:dyDescent="0.35">
      <c r="A15" s="17" t="s">
        <v>13</v>
      </c>
      <c r="B15" s="4" t="s">
        <v>6</v>
      </c>
      <c r="C15" s="42">
        <v>34.1123200908565</v>
      </c>
      <c r="D15" s="42">
        <v>36.434455508009201</v>
      </c>
      <c r="E15" s="42">
        <v>5.4778301149559798</v>
      </c>
      <c r="F15" s="43">
        <v>47.545180876076003</v>
      </c>
      <c r="G15" s="42">
        <v>33.1077254809625</v>
      </c>
      <c r="H15" s="42">
        <v>15.496756191651601</v>
      </c>
      <c r="I15" s="43">
        <v>13.6236816407656</v>
      </c>
      <c r="J15" s="42">
        <v>7.4544923681698201</v>
      </c>
      <c r="K15" s="62">
        <v>8.3811663332195199</v>
      </c>
    </row>
    <row r="16" spans="1:12" ht="13.5" customHeight="1" x14ac:dyDescent="0.35">
      <c r="A16" s="17"/>
      <c r="B16" s="4" t="s">
        <v>7</v>
      </c>
      <c r="C16" s="42">
        <v>5.9026195136338</v>
      </c>
      <c r="D16" s="42">
        <v>14.016813252924401</v>
      </c>
      <c r="E16" s="42">
        <v>2.6657878355120999</v>
      </c>
      <c r="F16" s="43">
        <v>40.732759211550601</v>
      </c>
      <c r="G16" s="42">
        <v>27.821719184274901</v>
      </c>
      <c r="H16" s="42">
        <v>12.927872059730401</v>
      </c>
      <c r="I16" s="43">
        <v>8.8244994740689204</v>
      </c>
      <c r="J16" s="42">
        <v>3.7552727532708898</v>
      </c>
      <c r="K16" s="62">
        <v>2.5478149623158299</v>
      </c>
    </row>
    <row r="17" spans="1:11" ht="13.5" customHeight="1" x14ac:dyDescent="0.35">
      <c r="A17" s="17"/>
      <c r="B17" s="4" t="s">
        <v>8</v>
      </c>
      <c r="C17" s="42">
        <v>14.1623855482473</v>
      </c>
      <c r="D17" s="42">
        <v>26.998999516620401</v>
      </c>
      <c r="E17" s="42">
        <v>4.6430460074034903</v>
      </c>
      <c r="F17" s="43">
        <v>44.9614529317966</v>
      </c>
      <c r="G17" s="42">
        <v>31.0912802492333</v>
      </c>
      <c r="H17" s="42">
        <v>14.0512266273241</v>
      </c>
      <c r="I17" s="43">
        <v>13.753783975257701</v>
      </c>
      <c r="J17" s="42">
        <v>5.4833854135016997</v>
      </c>
      <c r="K17" s="62">
        <v>4.4762976658437896</v>
      </c>
    </row>
    <row r="18" spans="1:11" ht="13.5" customHeight="1" x14ac:dyDescent="0.35">
      <c r="A18" s="60"/>
      <c r="B18" s="5" t="s">
        <v>9</v>
      </c>
      <c r="C18" s="44">
        <v>35.820051370492301</v>
      </c>
      <c r="D18" s="44">
        <v>40.211651850653801</v>
      </c>
      <c r="E18" s="44">
        <v>6.3051073032773299</v>
      </c>
      <c r="F18" s="45">
        <v>48.740581474328202</v>
      </c>
      <c r="G18" s="44">
        <v>36.3367265264962</v>
      </c>
      <c r="H18" s="44">
        <v>18.180503689948502</v>
      </c>
      <c r="I18" s="45">
        <v>16.313398479572601</v>
      </c>
      <c r="J18" s="44">
        <v>8.8223381094628106</v>
      </c>
      <c r="K18" s="63">
        <v>9.2241146313993596</v>
      </c>
    </row>
    <row r="19" spans="1:11" ht="13.5" customHeight="1" x14ac:dyDescent="0.35">
      <c r="A19" s="17" t="s">
        <v>96</v>
      </c>
      <c r="B19" s="4" t="s">
        <v>6</v>
      </c>
      <c r="C19" s="42">
        <v>15.110937098389501</v>
      </c>
      <c r="D19" s="42">
        <v>15.213161642105799</v>
      </c>
      <c r="E19" s="42">
        <v>13.8503957661675</v>
      </c>
      <c r="F19" s="43">
        <v>17.9412969778327</v>
      </c>
      <c r="G19" s="42">
        <v>15.936889137762</v>
      </c>
      <c r="H19" s="42">
        <v>8.7931064249392303</v>
      </c>
      <c r="I19" s="43">
        <v>8.8422507121216203</v>
      </c>
      <c r="J19" s="42">
        <v>12.8225731682502</v>
      </c>
      <c r="K19" s="62">
        <v>8.0647664631248492</v>
      </c>
    </row>
    <row r="20" spans="1:11" ht="13.5" customHeight="1" x14ac:dyDescent="0.35">
      <c r="A20" s="17"/>
      <c r="B20" s="4" t="s">
        <v>7</v>
      </c>
      <c r="C20" s="42">
        <v>6.3443848300318697</v>
      </c>
      <c r="D20" s="42">
        <v>7.6201361564626904</v>
      </c>
      <c r="E20" s="42">
        <v>4.69682472553081</v>
      </c>
      <c r="F20" s="43">
        <v>10.7157203226144</v>
      </c>
      <c r="G20" s="42">
        <v>13.045760444430799</v>
      </c>
      <c r="H20" s="42">
        <v>4.8580958889010804</v>
      </c>
      <c r="I20" s="43">
        <v>6.6475384725390798</v>
      </c>
      <c r="J20" s="42">
        <v>7.6201361564626904</v>
      </c>
      <c r="K20" s="62">
        <v>3.21044174553426</v>
      </c>
    </row>
    <row r="21" spans="1:11" ht="13.5" customHeight="1" x14ac:dyDescent="0.35">
      <c r="A21" s="17"/>
      <c r="B21" s="4" t="s">
        <v>8</v>
      </c>
      <c r="C21" s="42">
        <v>10.959914039231</v>
      </c>
      <c r="D21" s="42">
        <v>11.2225140189027</v>
      </c>
      <c r="E21" s="42">
        <v>9.7770902186906703</v>
      </c>
      <c r="F21" s="43">
        <v>12.954660045196601</v>
      </c>
      <c r="G21" s="42">
        <v>16.6158354316754</v>
      </c>
      <c r="H21" s="42">
        <v>8.1326471099263298</v>
      </c>
      <c r="I21" s="43">
        <v>8.5305616132411206</v>
      </c>
      <c r="J21" s="42">
        <v>10.252197583350201</v>
      </c>
      <c r="K21" s="62">
        <v>5.0547626918322797</v>
      </c>
    </row>
    <row r="22" spans="1:11" ht="13.5" customHeight="1" x14ac:dyDescent="0.35">
      <c r="A22" s="60"/>
      <c r="B22" s="5" t="s">
        <v>9</v>
      </c>
      <c r="C22" s="44">
        <v>16.486372724402798</v>
      </c>
      <c r="D22" s="44">
        <v>16.3053025992517</v>
      </c>
      <c r="E22" s="44">
        <v>16.520025001202001</v>
      </c>
      <c r="F22" s="45">
        <v>16.908702291588401</v>
      </c>
      <c r="G22" s="44">
        <v>19.241614999626499</v>
      </c>
      <c r="H22" s="44">
        <v>12.207139762946399</v>
      </c>
      <c r="I22" s="45">
        <v>11.4600636472974</v>
      </c>
      <c r="J22" s="44">
        <v>16.844789484886</v>
      </c>
      <c r="K22" s="63">
        <v>9.3769565663148793</v>
      </c>
    </row>
    <row r="23" spans="1:11" ht="13.5" customHeight="1" x14ac:dyDescent="0.35">
      <c r="A23" s="17" t="s">
        <v>97</v>
      </c>
      <c r="B23" s="4" t="s">
        <v>6</v>
      </c>
      <c r="C23" s="42">
        <v>1.0446621156657701</v>
      </c>
      <c r="D23" s="42">
        <v>1.0642195707788</v>
      </c>
      <c r="E23" s="42">
        <v>0.80349713094892095</v>
      </c>
      <c r="F23" s="43">
        <v>1.4540312107978</v>
      </c>
      <c r="G23" s="42">
        <v>0.95901882471554001</v>
      </c>
      <c r="H23" s="42">
        <v>0.35420784548879602</v>
      </c>
      <c r="I23" s="43">
        <v>0.14158726014459999</v>
      </c>
      <c r="J23" s="42">
        <v>0.340328987051012</v>
      </c>
      <c r="K23" s="62">
        <v>2.3883250421714601</v>
      </c>
    </row>
    <row r="24" spans="1:11" ht="13.5" customHeight="1" x14ac:dyDescent="0.35">
      <c r="A24" s="17"/>
      <c r="B24" s="4" t="s">
        <v>7</v>
      </c>
      <c r="C24" s="42">
        <v>0</v>
      </c>
      <c r="D24" s="42">
        <v>0</v>
      </c>
      <c r="E24" s="42">
        <v>0</v>
      </c>
      <c r="F24" s="43">
        <v>0.146931382086816</v>
      </c>
      <c r="G24" s="42">
        <v>0</v>
      </c>
      <c r="H24" s="42">
        <v>0</v>
      </c>
      <c r="I24" s="43">
        <v>0</v>
      </c>
      <c r="J24" s="42">
        <v>0</v>
      </c>
      <c r="K24" s="62">
        <v>0</v>
      </c>
    </row>
    <row r="25" spans="1:11" ht="13.5" customHeight="1" x14ac:dyDescent="0.35">
      <c r="A25" s="17"/>
      <c r="B25" s="4" t="s">
        <v>8</v>
      </c>
      <c r="C25" s="42">
        <v>7.5410320811881204E-2</v>
      </c>
      <c r="D25" s="42">
        <v>0.16113600886248</v>
      </c>
      <c r="E25" s="42">
        <v>2.34182896842434E-2</v>
      </c>
      <c r="F25" s="43">
        <v>0.43775503573612601</v>
      </c>
      <c r="G25" s="42">
        <v>2.30878327121607E-3</v>
      </c>
      <c r="H25" s="42">
        <v>0.137642960395572</v>
      </c>
      <c r="I25" s="43">
        <v>6.9319645900327603E-2</v>
      </c>
      <c r="J25" s="42">
        <v>5.2280442410576099E-3</v>
      </c>
      <c r="K25" s="62">
        <v>1.17091448421217E-2</v>
      </c>
    </row>
    <row r="26" spans="1:11" ht="15" customHeight="1" x14ac:dyDescent="0.35">
      <c r="A26" s="17"/>
      <c r="B26" s="4" t="s">
        <v>9</v>
      </c>
      <c r="C26" s="62">
        <v>0.53024335641142595</v>
      </c>
      <c r="D26" s="42">
        <v>0.62911715133063795</v>
      </c>
      <c r="E26" s="42">
        <v>0.13877324451845699</v>
      </c>
      <c r="F26" s="43">
        <v>1.35969556980745</v>
      </c>
      <c r="G26" s="42">
        <v>0.54560917552091803</v>
      </c>
      <c r="H26" s="62">
        <v>0.65859283364672705</v>
      </c>
      <c r="I26" s="42">
        <v>0.29178396244969401</v>
      </c>
      <c r="J26" s="42">
        <v>0.13144515367944701</v>
      </c>
      <c r="K26" s="62">
        <v>1.8577792633824</v>
      </c>
    </row>
    <row r="27" spans="1:11" ht="18.850000000000001" customHeight="1" x14ac:dyDescent="0.4">
      <c r="A27" s="13" t="s">
        <v>31</v>
      </c>
      <c r="B27"/>
      <c r="C27"/>
      <c r="D27"/>
      <c r="E27"/>
      <c r="F27"/>
      <c r="G27"/>
      <c r="H27" s="17"/>
      <c r="I27" s="17"/>
      <c r="J27" s="17"/>
      <c r="K27" s="16"/>
    </row>
    <row r="28" spans="1:11" ht="18.850000000000001" customHeight="1" x14ac:dyDescent="0.35">
      <c r="A28" s="10" t="s">
        <v>29</v>
      </c>
      <c r="B28"/>
      <c r="C28"/>
      <c r="D28"/>
      <c r="E28"/>
      <c r="F28"/>
      <c r="G28"/>
      <c r="H28" s="17"/>
      <c r="I28" s="17"/>
      <c r="J28" s="17"/>
      <c r="K28" s="16"/>
    </row>
    <row r="29" spans="1:11" ht="19.5" customHeight="1" x14ac:dyDescent="0.4">
      <c r="A29" s="13"/>
      <c r="B29"/>
      <c r="C29"/>
      <c r="D29"/>
      <c r="E29"/>
      <c r="F29"/>
      <c r="G29"/>
      <c r="H29" s="17"/>
      <c r="I29" s="17"/>
      <c r="J29" s="17"/>
      <c r="K29" s="16"/>
    </row>
    <row r="30" spans="1:11" ht="15" x14ac:dyDescent="0.4">
      <c r="A30" s="13"/>
      <c r="B30"/>
      <c r="C30"/>
      <c r="D30"/>
      <c r="E30"/>
      <c r="F30"/>
      <c r="G30"/>
      <c r="H30" s="17"/>
      <c r="I30" s="17"/>
      <c r="J30" s="17"/>
      <c r="K30" s="16"/>
    </row>
    <row r="31" spans="1:11" ht="15" x14ac:dyDescent="0.4">
      <c r="A31" s="13"/>
      <c r="B31"/>
      <c r="C31"/>
      <c r="D31"/>
      <c r="E31"/>
      <c r="F31"/>
      <c r="G31"/>
      <c r="H31" s="17"/>
      <c r="I31" s="17"/>
      <c r="J31" s="17"/>
      <c r="K31" s="16"/>
    </row>
    <row r="32" spans="1:11" ht="15" x14ac:dyDescent="0.4">
      <c r="A32" s="13"/>
      <c r="B32"/>
      <c r="C32"/>
      <c r="D32"/>
      <c r="E32"/>
      <c r="F32"/>
      <c r="G32"/>
      <c r="H32" s="17"/>
      <c r="I32" s="17"/>
      <c r="J32" s="17"/>
      <c r="K32" s="16"/>
    </row>
    <row r="33" spans="1:11" ht="15" x14ac:dyDescent="0.4">
      <c r="A33" s="13"/>
      <c r="B33"/>
      <c r="C33"/>
      <c r="D33"/>
      <c r="E33"/>
      <c r="F33"/>
      <c r="G33"/>
      <c r="H33" s="17"/>
      <c r="I33" s="17"/>
      <c r="J33" s="17"/>
      <c r="K33" s="16"/>
    </row>
    <row r="34" spans="1:11" ht="15" x14ac:dyDescent="0.4">
      <c r="A34" s="13"/>
      <c r="B34"/>
      <c r="C34"/>
      <c r="D34"/>
      <c r="E34"/>
      <c r="F34"/>
      <c r="G34"/>
      <c r="H34" s="17"/>
      <c r="I34" s="17"/>
      <c r="J34" s="17"/>
      <c r="K34" s="16"/>
    </row>
    <row r="35" spans="1:11" ht="15" x14ac:dyDescent="0.4">
      <c r="A35" s="13"/>
      <c r="B35"/>
      <c r="C35"/>
      <c r="D35"/>
      <c r="E35"/>
      <c r="F35"/>
      <c r="G35"/>
      <c r="H35" s="17"/>
      <c r="I35" s="17"/>
      <c r="J35" s="17"/>
      <c r="K35" s="16"/>
    </row>
    <row r="36" spans="1:11" ht="15" x14ac:dyDescent="0.4">
      <c r="A36" s="13"/>
      <c r="B36"/>
      <c r="C36"/>
      <c r="D36"/>
      <c r="E36"/>
      <c r="F36"/>
      <c r="G36"/>
      <c r="H36" s="17"/>
      <c r="I36" s="17"/>
      <c r="J36" s="17"/>
      <c r="K36" s="16"/>
    </row>
    <row r="37" spans="1:11" ht="15" x14ac:dyDescent="0.4">
      <c r="A37" s="13"/>
      <c r="B37"/>
      <c r="C37"/>
      <c r="D37"/>
      <c r="E37"/>
      <c r="F37"/>
      <c r="G37"/>
      <c r="H37" s="17"/>
      <c r="I37" s="17"/>
      <c r="J37" s="17"/>
      <c r="K37" s="16"/>
    </row>
    <row r="38" spans="1:11" ht="15" x14ac:dyDescent="0.4">
      <c r="A38" s="13"/>
      <c r="B38"/>
      <c r="C38"/>
      <c r="D38"/>
      <c r="E38"/>
      <c r="F38"/>
      <c r="G38"/>
      <c r="H38" s="17"/>
      <c r="I38" s="17"/>
      <c r="J38" s="17"/>
      <c r="K38" s="16"/>
    </row>
    <row r="39" spans="1:11" ht="15" x14ac:dyDescent="0.4">
      <c r="A39" s="13"/>
      <c r="B39"/>
      <c r="C39"/>
      <c r="D39"/>
      <c r="E39"/>
      <c r="F39"/>
      <c r="G39"/>
      <c r="H39" s="17"/>
      <c r="I39" s="17"/>
      <c r="J39" s="17"/>
      <c r="K39" s="16"/>
    </row>
    <row r="40" spans="1:11" ht="15" x14ac:dyDescent="0.4">
      <c r="A40" s="13"/>
      <c r="B40"/>
      <c r="C40"/>
      <c r="D40"/>
      <c r="E40"/>
      <c r="F40"/>
      <c r="G40"/>
      <c r="H40" s="17"/>
      <c r="I40" s="17"/>
      <c r="J40" s="17"/>
      <c r="K40" s="16"/>
    </row>
    <row r="41" spans="1:11" ht="15" x14ac:dyDescent="0.4">
      <c r="A41" s="13"/>
      <c r="B41"/>
      <c r="C41"/>
      <c r="D41"/>
      <c r="E41"/>
      <c r="F41"/>
      <c r="G41"/>
      <c r="H41" s="17"/>
      <c r="I41" s="17"/>
      <c r="J41" s="17"/>
      <c r="K41" s="16"/>
    </row>
    <row r="42" spans="1:11" ht="15" x14ac:dyDescent="0.4">
      <c r="A42" s="13"/>
      <c r="B42"/>
      <c r="C42"/>
      <c r="D42"/>
      <c r="E42"/>
      <c r="F42"/>
      <c r="G42"/>
      <c r="H42" s="17"/>
      <c r="I42" s="17"/>
      <c r="J42" s="17"/>
      <c r="K42" s="16"/>
    </row>
    <row r="43" spans="1:11" ht="15" x14ac:dyDescent="0.4">
      <c r="A43" s="13"/>
      <c r="B43"/>
      <c r="C43"/>
      <c r="D43"/>
      <c r="E43"/>
      <c r="F43"/>
      <c r="G43"/>
      <c r="H43" s="17"/>
      <c r="I43" s="17"/>
      <c r="J43" s="17"/>
      <c r="K43" s="16"/>
    </row>
    <row r="44" spans="1:11" customFormat="1" ht="13.5" x14ac:dyDescent="0.35"/>
    <row r="45" spans="1:11" customFormat="1" ht="13.5" x14ac:dyDescent="0.35"/>
    <row r="46" spans="1:11" customFormat="1" ht="13.5" x14ac:dyDescent="0.35"/>
    <row r="47" spans="1:11" customFormat="1" ht="13.5" x14ac:dyDescent="0.35"/>
    <row r="48" spans="1:11" customFormat="1" ht="13.5" x14ac:dyDescent="0.35"/>
    <row r="49" spans="1:11" customFormat="1" ht="13.5" x14ac:dyDescent="0.35"/>
    <row r="50" spans="1:11" x14ac:dyDescent="0.35">
      <c r="A50" s="18"/>
      <c r="B50" s="18"/>
      <c r="C50" s="18"/>
      <c r="D50" s="18"/>
      <c r="E50" s="17"/>
      <c r="F50" s="17"/>
      <c r="G50" s="17"/>
      <c r="H50" s="17"/>
      <c r="I50" s="17"/>
      <c r="J50" s="17"/>
      <c r="K50" s="16"/>
    </row>
    <row r="51" spans="1:11" x14ac:dyDescent="0.35">
      <c r="A51" s="18"/>
      <c r="B51" s="18"/>
      <c r="C51" s="18"/>
      <c r="D51" s="18"/>
      <c r="E51" s="17"/>
      <c r="F51" s="17"/>
      <c r="G51" s="17"/>
      <c r="H51" s="17"/>
      <c r="I51" s="17"/>
      <c r="J51" s="17"/>
      <c r="K51" s="16"/>
    </row>
    <row r="52" spans="1:11" x14ac:dyDescent="0.35">
      <c r="A52" s="18"/>
      <c r="B52" s="18"/>
      <c r="C52" s="18"/>
      <c r="D52" s="18"/>
      <c r="E52" s="17"/>
      <c r="F52" s="17"/>
      <c r="G52" s="17"/>
      <c r="H52" s="17"/>
      <c r="I52" s="17"/>
      <c r="J52" s="17"/>
      <c r="K52" s="16"/>
    </row>
    <row r="53" spans="1:11" x14ac:dyDescent="0.35">
      <c r="A53" s="18"/>
      <c r="B53" s="18"/>
      <c r="C53" s="18"/>
      <c r="D53" s="18"/>
      <c r="E53" s="17"/>
      <c r="F53" s="17"/>
      <c r="G53" s="17"/>
      <c r="H53" s="17"/>
      <c r="I53" s="17"/>
      <c r="J53" s="17"/>
      <c r="K53" s="16"/>
    </row>
    <row r="54" spans="1:11" ht="20.65" customHeight="1" x14ac:dyDescent="0.35">
      <c r="A54" s="18"/>
      <c r="B54" s="18"/>
      <c r="C54" s="18"/>
      <c r="D54" s="18"/>
    </row>
    <row r="55" spans="1:11" s="35" customFormat="1" ht="23.65" customHeight="1" x14ac:dyDescent="0.35">
      <c r="A55" s="52" t="s">
        <v>46</v>
      </c>
    </row>
    <row r="56" spans="1:11" ht="40.5" x14ac:dyDescent="0.4">
      <c r="A56" s="53" t="s">
        <v>72</v>
      </c>
      <c r="B56" s="8" t="s">
        <v>12</v>
      </c>
      <c r="C56" s="38" t="s">
        <v>93</v>
      </c>
      <c r="D56" s="38" t="s">
        <v>94</v>
      </c>
      <c r="E56" s="39" t="s">
        <v>95</v>
      </c>
      <c r="F56" s="40" t="s">
        <v>0</v>
      </c>
      <c r="G56" s="40" t="s">
        <v>1</v>
      </c>
      <c r="H56" s="40" t="s">
        <v>2</v>
      </c>
      <c r="I56" s="40" t="s">
        <v>3</v>
      </c>
      <c r="J56" s="37" t="s">
        <v>50</v>
      </c>
      <c r="K56" s="61" t="s">
        <v>4</v>
      </c>
    </row>
    <row r="57" spans="1:11" ht="26.25" x14ac:dyDescent="0.35">
      <c r="A57" s="2" t="s">
        <v>17</v>
      </c>
      <c r="B57" s="12" t="s">
        <v>5</v>
      </c>
      <c r="C57" s="7">
        <v>150</v>
      </c>
      <c r="D57" s="7">
        <v>101</v>
      </c>
      <c r="E57" s="7">
        <v>49</v>
      </c>
      <c r="F57" s="6">
        <v>32</v>
      </c>
      <c r="G57" s="7">
        <v>22</v>
      </c>
      <c r="H57" s="7">
        <v>20</v>
      </c>
      <c r="I57" s="6">
        <v>14</v>
      </c>
      <c r="J57" s="7">
        <v>42</v>
      </c>
      <c r="K57" s="11">
        <v>20</v>
      </c>
    </row>
    <row r="58" spans="1:11" ht="13.5" customHeight="1" x14ac:dyDescent="0.35">
      <c r="A58" s="24" t="s">
        <v>14</v>
      </c>
      <c r="B58" s="4" t="s">
        <v>6</v>
      </c>
      <c r="C58" s="46">
        <v>90.112813581333896</v>
      </c>
      <c r="D58" s="46">
        <v>89.699856436250201</v>
      </c>
      <c r="E58" s="46">
        <v>92.636807143803907</v>
      </c>
      <c r="F58" s="47">
        <v>86.821358221619406</v>
      </c>
      <c r="G58" s="46">
        <v>88.256241927736497</v>
      </c>
      <c r="H58" s="46">
        <v>93.323423379286098</v>
      </c>
      <c r="I58" s="47">
        <v>92.089614664959001</v>
      </c>
      <c r="J58" s="46">
        <v>93.214252017200494</v>
      </c>
      <c r="K58" s="70">
        <v>85.976644845993306</v>
      </c>
    </row>
    <row r="59" spans="1:11" ht="13.5" customHeight="1" x14ac:dyDescent="0.35">
      <c r="A59" s="24"/>
      <c r="B59" s="4" t="s">
        <v>7</v>
      </c>
      <c r="C59" s="46">
        <v>84.631474103585703</v>
      </c>
      <c r="D59" s="46">
        <v>84.457748764742007</v>
      </c>
      <c r="E59" s="46">
        <v>84.687841664096894</v>
      </c>
      <c r="F59" s="47">
        <v>84.033677696651097</v>
      </c>
      <c r="G59" s="46">
        <v>84.457748764742007</v>
      </c>
      <c r="H59" s="46">
        <v>90.671568105050298</v>
      </c>
      <c r="I59" s="47">
        <v>80.238836713434594</v>
      </c>
      <c r="J59" s="46">
        <v>88.298429319371706</v>
      </c>
      <c r="K59" s="70">
        <v>79.429200173237206</v>
      </c>
    </row>
    <row r="60" spans="1:11" ht="13.5" customHeight="1" x14ac:dyDescent="0.35">
      <c r="A60" s="24"/>
      <c r="B60" s="4" t="s">
        <v>8</v>
      </c>
      <c r="C60" s="46">
        <v>91.134644466125906</v>
      </c>
      <c r="D60" s="46">
        <v>91.363238480360195</v>
      </c>
      <c r="E60" s="46">
        <v>90.513798917383994</v>
      </c>
      <c r="F60" s="47">
        <v>90.016409331128401</v>
      </c>
      <c r="G60" s="46">
        <v>88.670756153554706</v>
      </c>
      <c r="H60" s="46">
        <v>95.4285185328079</v>
      </c>
      <c r="I60" s="47">
        <v>95.739301660452398</v>
      </c>
      <c r="J60" s="46">
        <v>91.758636227248303</v>
      </c>
      <c r="K60" s="70">
        <v>86.934236619474902</v>
      </c>
    </row>
    <row r="61" spans="1:11" ht="13.5" customHeight="1" x14ac:dyDescent="0.35">
      <c r="A61" s="25"/>
      <c r="B61" s="5" t="s">
        <v>9</v>
      </c>
      <c r="C61" s="48">
        <v>96.757710888145695</v>
      </c>
      <c r="D61" s="48">
        <v>96.910321618912505</v>
      </c>
      <c r="E61" s="48">
        <v>95.617469879518097</v>
      </c>
      <c r="F61" s="49">
        <v>95.342047900775199</v>
      </c>
      <c r="G61" s="48">
        <v>94.0309377457978</v>
      </c>
      <c r="H61" s="48">
        <v>97.857836501311894</v>
      </c>
      <c r="I61" s="49">
        <v>96.910321618912505</v>
      </c>
      <c r="J61" s="48">
        <v>96.828142106849896</v>
      </c>
      <c r="K61" s="71">
        <v>92.808713361572103</v>
      </c>
    </row>
    <row r="62" spans="1:11" ht="13.5" customHeight="1" x14ac:dyDescent="0.35">
      <c r="A62" s="24" t="s">
        <v>15</v>
      </c>
      <c r="B62" s="4" t="s">
        <v>6</v>
      </c>
      <c r="C62" s="46">
        <v>144.62282794732201</v>
      </c>
      <c r="D62" s="46">
        <v>147.67004165133099</v>
      </c>
      <c r="E62" s="46">
        <v>107.02830799424601</v>
      </c>
      <c r="F62" s="47">
        <v>175.14542251318801</v>
      </c>
      <c r="G62" s="46">
        <v>145.32509892002</v>
      </c>
      <c r="H62" s="46">
        <v>114.821490026745</v>
      </c>
      <c r="I62" s="47">
        <v>118.34921406852</v>
      </c>
      <c r="J62" s="46">
        <v>109.931703278131</v>
      </c>
      <c r="K62" s="70">
        <v>108.803223681855</v>
      </c>
    </row>
    <row r="63" spans="1:11" ht="13.5" customHeight="1" x14ac:dyDescent="0.35">
      <c r="A63" s="24"/>
      <c r="B63" s="4" t="s">
        <v>7</v>
      </c>
      <c r="C63" s="46">
        <v>104.50142803924</v>
      </c>
      <c r="D63" s="46">
        <v>110.33331462880901</v>
      </c>
      <c r="E63" s="46">
        <v>95.626125124920094</v>
      </c>
      <c r="F63" s="47">
        <v>141.78187638233501</v>
      </c>
      <c r="G63" s="46">
        <v>117.100004037305</v>
      </c>
      <c r="H63" s="46">
        <v>103.882899054928</v>
      </c>
      <c r="I63" s="47">
        <v>104.36472220871001</v>
      </c>
      <c r="J63" s="46">
        <v>99.911188149185904</v>
      </c>
      <c r="K63" s="70">
        <v>101.43265734455299</v>
      </c>
    </row>
    <row r="64" spans="1:11" ht="13.5" customHeight="1" x14ac:dyDescent="0.35">
      <c r="A64" s="24"/>
      <c r="B64" s="4" t="s">
        <v>8</v>
      </c>
      <c r="C64" s="46">
        <v>121.66461388152401</v>
      </c>
      <c r="D64" s="46">
        <v>128.97785019909301</v>
      </c>
      <c r="E64" s="46">
        <v>108.461538461538</v>
      </c>
      <c r="F64" s="47">
        <v>165.964783843661</v>
      </c>
      <c r="G64" s="46">
        <v>141.85432454792999</v>
      </c>
      <c r="H64" s="46">
        <v>117.73901028748099</v>
      </c>
      <c r="I64" s="47">
        <v>117.072054870513</v>
      </c>
      <c r="J64" s="46">
        <v>109.214171720396</v>
      </c>
      <c r="K64" s="70">
        <v>117.46654744153101</v>
      </c>
    </row>
    <row r="65" spans="1:11" ht="13.5" customHeight="1" x14ac:dyDescent="0.35">
      <c r="A65" s="25"/>
      <c r="B65" s="5" t="s">
        <v>9</v>
      </c>
      <c r="C65" s="48">
        <v>148.26778243728</v>
      </c>
      <c r="D65" s="48">
        <v>161.26259342017599</v>
      </c>
      <c r="E65" s="48">
        <v>121.893775534727</v>
      </c>
      <c r="F65" s="49">
        <v>192.03297005056299</v>
      </c>
      <c r="G65" s="48">
        <v>163.69978094036699</v>
      </c>
      <c r="H65" s="48">
        <v>128.82485111456799</v>
      </c>
      <c r="I65" s="49">
        <v>122.178089225843</v>
      </c>
      <c r="J65" s="48">
        <v>122.19886496828001</v>
      </c>
      <c r="K65" s="71">
        <v>129.55280097297799</v>
      </c>
    </row>
    <row r="66" spans="1:11" ht="13.5" customHeight="1" x14ac:dyDescent="0.35">
      <c r="A66" s="24" t="s">
        <v>16</v>
      </c>
      <c r="B66" s="4" t="s">
        <v>6</v>
      </c>
      <c r="C66" s="46">
        <v>69.267467764009496</v>
      </c>
      <c r="D66" s="46">
        <v>69.448024318077103</v>
      </c>
      <c r="E66" s="46">
        <v>54.458701048429297</v>
      </c>
      <c r="F66" s="47">
        <v>73.511880048403796</v>
      </c>
      <c r="G66" s="46">
        <v>62.847991048103196</v>
      </c>
      <c r="H66" s="46">
        <v>51.470859580401097</v>
      </c>
      <c r="I66" s="47">
        <v>42.773951563186003</v>
      </c>
      <c r="J66" s="46">
        <v>46.180835035485501</v>
      </c>
      <c r="K66" s="70">
        <v>68.795033539471206</v>
      </c>
    </row>
    <row r="67" spans="1:11" ht="13.5" customHeight="1" x14ac:dyDescent="0.35">
      <c r="A67" s="24"/>
      <c r="B67" s="4" t="s">
        <v>7</v>
      </c>
      <c r="C67" s="46">
        <v>45.295199342697302</v>
      </c>
      <c r="D67" s="46">
        <v>47.945544554455402</v>
      </c>
      <c r="E67" s="46">
        <v>32.751506015693501</v>
      </c>
      <c r="F67" s="47">
        <v>64.473384573935206</v>
      </c>
      <c r="G67" s="46">
        <v>61.142513354713799</v>
      </c>
      <c r="H67" s="46">
        <v>46.986067824046202</v>
      </c>
      <c r="I67" s="47">
        <v>38.707662274280104</v>
      </c>
      <c r="J67" s="46">
        <v>28.789093825180402</v>
      </c>
      <c r="K67" s="70">
        <v>53.648867833774901</v>
      </c>
    </row>
    <row r="68" spans="1:11" ht="13.5" customHeight="1" x14ac:dyDescent="0.35">
      <c r="A68" s="24"/>
      <c r="B68" s="4" t="s">
        <v>8</v>
      </c>
      <c r="C68" s="46">
        <v>60.628189384217002</v>
      </c>
      <c r="D68" s="46">
        <v>61.864513291019897</v>
      </c>
      <c r="E68" s="46">
        <v>54.260570181984001</v>
      </c>
      <c r="F68" s="47">
        <v>71.594914230232803</v>
      </c>
      <c r="G68" s="46">
        <v>64.007507483284002</v>
      </c>
      <c r="H68" s="46">
        <v>52.480129912765499</v>
      </c>
      <c r="I68" s="47">
        <v>44.6230014070346</v>
      </c>
      <c r="J68" s="46">
        <v>44.059781358058999</v>
      </c>
      <c r="K68" s="70">
        <v>68.003213395706695</v>
      </c>
    </row>
    <row r="69" spans="1:11" ht="13.5" customHeight="1" x14ac:dyDescent="0.35">
      <c r="A69" s="25"/>
      <c r="B69" s="5" t="s">
        <v>9</v>
      </c>
      <c r="C69" s="48">
        <v>71.412263852112403</v>
      </c>
      <c r="D69" s="48">
        <v>71.376575531715304</v>
      </c>
      <c r="E69" s="48">
        <v>81.840110268780194</v>
      </c>
      <c r="F69" s="49">
        <v>75.894374827949306</v>
      </c>
      <c r="G69" s="48">
        <v>67.530603293592307</v>
      </c>
      <c r="H69" s="48">
        <v>58.618747857842202</v>
      </c>
      <c r="I69" s="49">
        <v>46.781104826923603</v>
      </c>
      <c r="J69" s="48">
        <v>64.494421816893905</v>
      </c>
      <c r="K69" s="71">
        <v>91.684507396052794</v>
      </c>
    </row>
    <row r="70" spans="1:11" ht="13.5" customHeight="1" x14ac:dyDescent="0.35">
      <c r="A70" s="24" t="s">
        <v>98</v>
      </c>
      <c r="B70" s="4" t="s">
        <v>6</v>
      </c>
      <c r="C70" s="46">
        <v>98.063946101009407</v>
      </c>
      <c r="D70" s="46">
        <v>99.272487265961402</v>
      </c>
      <c r="E70" s="46">
        <v>81.695002438670699</v>
      </c>
      <c r="F70" s="47">
        <v>101.14580842941901</v>
      </c>
      <c r="G70" s="46">
        <v>105.831661912513</v>
      </c>
      <c r="H70" s="46">
        <v>85.567555671854393</v>
      </c>
      <c r="I70" s="47">
        <v>82.572460948474301</v>
      </c>
      <c r="J70" s="46">
        <v>82.460020990834806</v>
      </c>
      <c r="K70" s="70">
        <v>95.740853684856205</v>
      </c>
    </row>
    <row r="71" spans="1:11" ht="13.5" customHeight="1" x14ac:dyDescent="0.35">
      <c r="A71" s="24"/>
      <c r="B71" s="4" t="s">
        <v>7</v>
      </c>
      <c r="C71" s="46">
        <v>82.261340555179402</v>
      </c>
      <c r="D71" s="46">
        <v>82.885473901098905</v>
      </c>
      <c r="E71" s="46">
        <v>76.184747093051598</v>
      </c>
      <c r="F71" s="47">
        <v>87.871823719065702</v>
      </c>
      <c r="G71" s="46">
        <v>88.556326876645798</v>
      </c>
      <c r="H71" s="46">
        <v>81.601319615777896</v>
      </c>
      <c r="I71" s="47">
        <v>65.933705927917003</v>
      </c>
      <c r="J71" s="46">
        <v>75.531486374743395</v>
      </c>
      <c r="K71" s="70">
        <v>75.631710464892805</v>
      </c>
    </row>
    <row r="72" spans="1:11" ht="13.5" customHeight="1" x14ac:dyDescent="0.35">
      <c r="A72" s="24"/>
      <c r="B72" s="4" t="s">
        <v>8</v>
      </c>
      <c r="C72" s="46">
        <v>92.272707824135495</v>
      </c>
      <c r="D72" s="46">
        <v>95.134473434188394</v>
      </c>
      <c r="E72" s="46">
        <v>88.880728554641607</v>
      </c>
      <c r="F72" s="47">
        <v>102.179976390059</v>
      </c>
      <c r="G72" s="46">
        <v>102.424177699859</v>
      </c>
      <c r="H72" s="46">
        <v>90.334806751204795</v>
      </c>
      <c r="I72" s="47">
        <v>83.326629499661493</v>
      </c>
      <c r="J72" s="46">
        <v>86.770840253321794</v>
      </c>
      <c r="K72" s="70">
        <v>97.507838761411804</v>
      </c>
    </row>
    <row r="73" spans="1:11" ht="13.5" customHeight="1" x14ac:dyDescent="0.35">
      <c r="A73" s="25"/>
      <c r="B73" s="5" t="s">
        <v>9</v>
      </c>
      <c r="C73" s="48">
        <v>110.315511403803</v>
      </c>
      <c r="D73" s="48">
        <v>110.315511403803</v>
      </c>
      <c r="E73" s="48">
        <v>105.41620067103401</v>
      </c>
      <c r="F73" s="49">
        <v>112.682341030337</v>
      </c>
      <c r="G73" s="48">
        <v>114.246798273544</v>
      </c>
      <c r="H73" s="48">
        <v>101.06725530780901</v>
      </c>
      <c r="I73" s="49">
        <v>104.801218671868</v>
      </c>
      <c r="J73" s="48">
        <v>106.112517033288</v>
      </c>
      <c r="K73" s="71">
        <v>117.19964664311</v>
      </c>
    </row>
    <row r="74" spans="1:11" ht="13.5" customHeight="1" x14ac:dyDescent="0.35">
      <c r="A74" s="24" t="s">
        <v>99</v>
      </c>
      <c r="B74" s="4" t="s">
        <v>6</v>
      </c>
      <c r="C74" s="50" t="s">
        <v>52</v>
      </c>
      <c r="D74" s="50" t="s">
        <v>52</v>
      </c>
      <c r="E74" s="50" t="s">
        <v>52</v>
      </c>
      <c r="F74" s="50" t="s">
        <v>52</v>
      </c>
      <c r="G74" s="50" t="s">
        <v>52</v>
      </c>
      <c r="H74" s="50" t="s">
        <v>52</v>
      </c>
      <c r="I74" s="50" t="s">
        <v>52</v>
      </c>
      <c r="J74" s="50" t="s">
        <v>52</v>
      </c>
      <c r="K74" s="72" t="s">
        <v>52</v>
      </c>
    </row>
    <row r="75" spans="1:11" ht="13.5" customHeight="1" x14ac:dyDescent="0.35">
      <c r="A75" s="24"/>
      <c r="B75" s="4" t="s">
        <v>7</v>
      </c>
      <c r="C75" s="50" t="s">
        <v>52</v>
      </c>
      <c r="D75" s="50" t="s">
        <v>52</v>
      </c>
      <c r="E75" s="50" t="s">
        <v>52</v>
      </c>
      <c r="F75" s="50" t="s">
        <v>52</v>
      </c>
      <c r="G75" s="50" t="s">
        <v>52</v>
      </c>
      <c r="H75" s="50" t="s">
        <v>52</v>
      </c>
      <c r="I75" s="50" t="s">
        <v>52</v>
      </c>
      <c r="J75" s="50" t="s">
        <v>52</v>
      </c>
      <c r="K75" s="73" t="s">
        <v>52</v>
      </c>
    </row>
    <row r="76" spans="1:11" ht="13.5" customHeight="1" x14ac:dyDescent="0.35">
      <c r="A76" s="24"/>
      <c r="B76" s="4" t="s">
        <v>8</v>
      </c>
      <c r="C76" s="50" t="s">
        <v>52</v>
      </c>
      <c r="D76" s="50" t="s">
        <v>52</v>
      </c>
      <c r="E76" s="50" t="s">
        <v>52</v>
      </c>
      <c r="F76" s="50" t="s">
        <v>52</v>
      </c>
      <c r="G76" s="50" t="s">
        <v>52</v>
      </c>
      <c r="H76" s="50" t="s">
        <v>52</v>
      </c>
      <c r="I76" s="50" t="s">
        <v>52</v>
      </c>
      <c r="J76" s="50" t="s">
        <v>52</v>
      </c>
      <c r="K76" s="73" t="s">
        <v>52</v>
      </c>
    </row>
    <row r="77" spans="1:11" ht="13.5" customHeight="1" x14ac:dyDescent="0.35">
      <c r="A77" s="25"/>
      <c r="B77" s="5" t="s">
        <v>9</v>
      </c>
      <c r="C77" s="51" t="s">
        <v>52</v>
      </c>
      <c r="D77" s="51" t="s">
        <v>52</v>
      </c>
      <c r="E77" s="51" t="s">
        <v>52</v>
      </c>
      <c r="F77" s="51" t="s">
        <v>52</v>
      </c>
      <c r="G77" s="51" t="s">
        <v>52</v>
      </c>
      <c r="H77" s="51" t="s">
        <v>52</v>
      </c>
      <c r="I77" s="51" t="s">
        <v>52</v>
      </c>
      <c r="J77" s="51" t="s">
        <v>52</v>
      </c>
      <c r="K77" s="74" t="s">
        <v>52</v>
      </c>
    </row>
    <row r="78" spans="1:11" x14ac:dyDescent="0.35">
      <c r="A78" s="24" t="s">
        <v>49</v>
      </c>
      <c r="B78" s="4" t="s">
        <v>6</v>
      </c>
      <c r="C78" s="46">
        <v>93.971812149648102</v>
      </c>
      <c r="D78" s="46">
        <v>93.977435531629396</v>
      </c>
      <c r="E78" s="46">
        <v>93.902469649730094</v>
      </c>
      <c r="F78" s="47">
        <v>95.175115337679301</v>
      </c>
      <c r="G78" s="46">
        <v>92.769303892677499</v>
      </c>
      <c r="H78" s="46">
        <v>91.9821852869715</v>
      </c>
      <c r="I78" s="47">
        <v>91.370904140782201</v>
      </c>
      <c r="J78" s="46">
        <v>93.561918343166695</v>
      </c>
      <c r="K78" s="70">
        <v>94.456846261292696</v>
      </c>
    </row>
    <row r="79" spans="1:11" x14ac:dyDescent="0.35">
      <c r="A79" s="24"/>
      <c r="B79" s="4" t="s">
        <v>7</v>
      </c>
      <c r="C79" s="46">
        <v>90.203025900860993</v>
      </c>
      <c r="D79" s="46">
        <v>90.574813647657706</v>
      </c>
      <c r="E79" s="46">
        <v>89.558085444974907</v>
      </c>
      <c r="F79" s="47">
        <v>92.837385810723106</v>
      </c>
      <c r="G79" s="46">
        <v>89.4273150855186</v>
      </c>
      <c r="H79" s="46">
        <v>90.701464678455594</v>
      </c>
      <c r="I79" s="47">
        <v>89.833484872796006</v>
      </c>
      <c r="J79" s="46">
        <v>89.502854770035597</v>
      </c>
      <c r="K79" s="70">
        <v>92.287856242708799</v>
      </c>
    </row>
    <row r="80" spans="1:11" x14ac:dyDescent="0.35">
      <c r="A80" s="24"/>
      <c r="B80" s="4" t="s">
        <v>8</v>
      </c>
      <c r="C80" s="46">
        <v>93.0590542149409</v>
      </c>
      <c r="D80" s="46">
        <v>93.087277258190497</v>
      </c>
      <c r="E80" s="46">
        <v>92.997068706656194</v>
      </c>
      <c r="F80" s="47">
        <v>94.1660394928127</v>
      </c>
      <c r="G80" s="46">
        <v>92.606023097291299</v>
      </c>
      <c r="H80" s="46">
        <v>92.696099780365898</v>
      </c>
      <c r="I80" s="47">
        <v>90.367503979358304</v>
      </c>
      <c r="J80" s="46">
        <v>92.591496029348306</v>
      </c>
      <c r="K80" s="70">
        <v>94.369730380269303</v>
      </c>
    </row>
    <row r="81" spans="1:11" x14ac:dyDescent="0.35">
      <c r="A81" s="24"/>
      <c r="B81" s="4" t="s">
        <v>9</v>
      </c>
      <c r="C81" s="70">
        <v>95.383162651618207</v>
      </c>
      <c r="D81" s="46">
        <v>95.286941580755993</v>
      </c>
      <c r="E81" s="46">
        <v>95.797682520961899</v>
      </c>
      <c r="F81" s="47">
        <v>96.970252823218502</v>
      </c>
      <c r="G81" s="46">
        <v>95.679277021009895</v>
      </c>
      <c r="H81" s="70">
        <v>95.267929883311595</v>
      </c>
      <c r="I81" s="46">
        <v>93.004523532053696</v>
      </c>
      <c r="J81" s="46">
        <v>94.761444716445993</v>
      </c>
      <c r="K81" s="70">
        <v>97.512136201297196</v>
      </c>
    </row>
    <row r="82" spans="1:11" s="32" customFormat="1" ht="22.9" customHeight="1" x14ac:dyDescent="0.35">
      <c r="A82" s="81" t="s">
        <v>100</v>
      </c>
      <c r="B82" s="82"/>
      <c r="C82" s="83"/>
      <c r="D82" s="83"/>
      <c r="E82" s="83"/>
      <c r="F82" s="84"/>
      <c r="G82" s="83"/>
      <c r="H82" s="83"/>
      <c r="I82" s="84"/>
      <c r="J82" s="83"/>
      <c r="K82" s="85"/>
    </row>
    <row r="83" spans="1:11" ht="20.65" customHeight="1" x14ac:dyDescent="0.4">
      <c r="A83" s="19" t="s">
        <v>30</v>
      </c>
    </row>
    <row r="84" spans="1:11" ht="21.75" customHeight="1" x14ac:dyDescent="0.35">
      <c r="A84" s="1" t="s">
        <v>32</v>
      </c>
    </row>
    <row r="85" spans="1:11" ht="14.65" customHeight="1" x14ac:dyDescent="0.35"/>
  </sheetData>
  <phoneticPr fontId="1" type="noConversion"/>
  <pageMargins left="0.70866141732283472" right="0.70866141732283472" top="0.55118110236220474" bottom="0.55118110236220474" header="0.11811023622047245" footer="0.11811023622047245"/>
  <pageSetup paperSize="9" scale="62" fitToHeight="0" orientation="landscape" r:id="rId1"/>
  <rowBreaks count="1" manualBreakCount="1">
    <brk id="54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2332-7A9D-4C63-A1E5-8CE97CF3CDA4}">
  <sheetPr>
    <pageSetUpPr fitToPage="1"/>
  </sheetPr>
  <dimension ref="A1:K70"/>
  <sheetViews>
    <sheetView showGridLines="0" zoomScaleNormal="100" workbookViewId="0"/>
  </sheetViews>
  <sheetFormatPr defaultColWidth="8.875" defaultRowHeight="13.15" x14ac:dyDescent="0.35"/>
  <cols>
    <col min="1" max="1" width="64.25" style="1" customWidth="1"/>
    <col min="2" max="2" width="10.625" style="1" customWidth="1"/>
    <col min="3" max="3" width="11.875" style="1" customWidth="1"/>
    <col min="4" max="5" width="12.875" style="1" customWidth="1"/>
    <col min="6" max="6" width="9.75" style="1" customWidth="1"/>
    <col min="7" max="9" width="10" style="1" customWidth="1"/>
    <col min="10" max="10" width="11.875" style="1" customWidth="1"/>
    <col min="11" max="11" width="9.75" style="1" customWidth="1"/>
    <col min="12" max="16384" width="8.875" style="1"/>
  </cols>
  <sheetData>
    <row r="1" spans="1:11" ht="22.9" customHeight="1" x14ac:dyDescent="0.35">
      <c r="A1" s="55" t="s">
        <v>83</v>
      </c>
    </row>
    <row r="2" spans="1:11" ht="16.5" customHeight="1" x14ac:dyDescent="0.35">
      <c r="A2" s="33" t="s">
        <v>69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35" customFormat="1" ht="16.899999999999999" customHeight="1" x14ac:dyDescent="0.35">
      <c r="A3" s="34" t="s">
        <v>47</v>
      </c>
    </row>
    <row r="4" spans="1:11" ht="40.5" x14ac:dyDescent="0.4">
      <c r="A4" s="75" t="s">
        <v>73</v>
      </c>
      <c r="B4" s="8" t="s">
        <v>12</v>
      </c>
      <c r="C4" s="38" t="s">
        <v>93</v>
      </c>
      <c r="D4" s="38" t="s">
        <v>94</v>
      </c>
      <c r="E4" s="39" t="s">
        <v>95</v>
      </c>
      <c r="F4" s="40" t="s">
        <v>0</v>
      </c>
      <c r="G4" s="40" t="s">
        <v>1</v>
      </c>
      <c r="H4" s="40" t="s">
        <v>2</v>
      </c>
      <c r="I4" s="40" t="s">
        <v>3</v>
      </c>
      <c r="J4" s="37" t="s">
        <v>50</v>
      </c>
      <c r="K4" s="61" t="s">
        <v>4</v>
      </c>
    </row>
    <row r="5" spans="1:11" ht="26.25" x14ac:dyDescent="0.35">
      <c r="A5" s="11" t="s">
        <v>17</v>
      </c>
      <c r="B5" s="12" t="s">
        <v>5</v>
      </c>
      <c r="C5" s="7">
        <v>150</v>
      </c>
      <c r="D5" s="7">
        <v>101</v>
      </c>
      <c r="E5" s="7">
        <v>49</v>
      </c>
      <c r="F5" s="7">
        <v>32</v>
      </c>
      <c r="G5" s="7">
        <v>22</v>
      </c>
      <c r="H5" s="7">
        <v>20</v>
      </c>
      <c r="I5" s="7">
        <v>14</v>
      </c>
      <c r="J5" s="7">
        <v>42</v>
      </c>
      <c r="K5" s="11">
        <v>20</v>
      </c>
    </row>
    <row r="6" spans="1:11" ht="13.5" customHeight="1" x14ac:dyDescent="0.35">
      <c r="A6" s="17" t="s">
        <v>18</v>
      </c>
      <c r="B6" s="4" t="s">
        <v>6</v>
      </c>
      <c r="C6" s="46">
        <v>16.346546393901502</v>
      </c>
      <c r="D6" s="46">
        <v>16.656277980205999</v>
      </c>
      <c r="E6" s="46">
        <v>7.1921769558207398</v>
      </c>
      <c r="F6" s="46">
        <v>22.1893482700433</v>
      </c>
      <c r="G6" s="46">
        <v>13.358176736388099</v>
      </c>
      <c r="H6" s="46">
        <v>4.7270828348440501</v>
      </c>
      <c r="I6" s="46">
        <v>2.91320774142598</v>
      </c>
      <c r="J6" s="46">
        <v>5.2469359605551196</v>
      </c>
      <c r="K6" s="70">
        <v>18.717099478211299</v>
      </c>
    </row>
    <row r="7" spans="1:11" ht="13.5" customHeight="1" x14ac:dyDescent="0.35">
      <c r="A7" s="17"/>
      <c r="B7" s="4" t="s">
        <v>7</v>
      </c>
      <c r="C7" s="46">
        <v>0</v>
      </c>
      <c r="D7" s="46">
        <v>2.2107918294673299</v>
      </c>
      <c r="E7" s="46">
        <v>0</v>
      </c>
      <c r="F7" s="46">
        <v>7.6209345489326896</v>
      </c>
      <c r="G7" s="46">
        <v>3.5906806761078101</v>
      </c>
      <c r="H7" s="46">
        <v>1.10376420937169</v>
      </c>
      <c r="I7" s="46">
        <v>0</v>
      </c>
      <c r="J7" s="46">
        <v>0</v>
      </c>
      <c r="K7" s="70">
        <v>0</v>
      </c>
    </row>
    <row r="8" spans="1:11" ht="13.5" customHeight="1" x14ac:dyDescent="0.35">
      <c r="A8" s="17"/>
      <c r="B8" s="4" t="s">
        <v>8</v>
      </c>
      <c r="C8" s="46">
        <v>3.46704085884486</v>
      </c>
      <c r="D8" s="46">
        <v>5.9090909090909101</v>
      </c>
      <c r="E8" s="46">
        <v>0</v>
      </c>
      <c r="F8" s="46">
        <v>11.5227950290382</v>
      </c>
      <c r="G8" s="46">
        <v>9.9299444366028702</v>
      </c>
      <c r="H8" s="46">
        <v>4.2058402351892799</v>
      </c>
      <c r="I8" s="46">
        <v>1.4527048967104801</v>
      </c>
      <c r="J8" s="46">
        <v>0</v>
      </c>
      <c r="K8" s="70">
        <v>0</v>
      </c>
    </row>
    <row r="9" spans="1:11" ht="13.5" customHeight="1" x14ac:dyDescent="0.35">
      <c r="A9" s="60"/>
      <c r="B9" s="5" t="s">
        <v>9</v>
      </c>
      <c r="C9" s="48">
        <v>12.1654501216545</v>
      </c>
      <c r="D9" s="48">
        <v>14.4753678822777</v>
      </c>
      <c r="E9" s="48">
        <v>7.9936051159072694E-2</v>
      </c>
      <c r="F9" s="48">
        <v>26.341281427210699</v>
      </c>
      <c r="G9" s="48">
        <v>16.933123545361099</v>
      </c>
      <c r="H9" s="48">
        <v>8.2511775093189197</v>
      </c>
      <c r="I9" s="48">
        <v>3.34340104158191</v>
      </c>
      <c r="J9" s="48">
        <v>2.0242914979757098</v>
      </c>
      <c r="K9" s="71">
        <v>8.1064166200551604</v>
      </c>
    </row>
    <row r="10" spans="1:11" ht="13.5" customHeight="1" x14ac:dyDescent="0.35">
      <c r="A10" s="17" t="s">
        <v>58</v>
      </c>
      <c r="B10" s="4" t="s">
        <v>6</v>
      </c>
      <c r="C10" s="46">
        <v>44.437527117664501</v>
      </c>
      <c r="D10" s="46">
        <v>44.3644544632349</v>
      </c>
      <c r="E10" s="46">
        <v>51.5170122798975</v>
      </c>
      <c r="F10" s="46">
        <v>48.959225110466598</v>
      </c>
      <c r="G10" s="46">
        <v>35.6412218597143</v>
      </c>
      <c r="H10" s="46">
        <v>28.1252814821779</v>
      </c>
      <c r="I10" s="46">
        <v>22.4175561917287</v>
      </c>
      <c r="J10" s="46">
        <v>44.637812540686802</v>
      </c>
      <c r="K10" s="70">
        <v>59.7398907524721</v>
      </c>
    </row>
    <row r="11" spans="1:11" ht="13.5" customHeight="1" x14ac:dyDescent="0.35">
      <c r="A11" s="17"/>
      <c r="B11" s="4" t="s">
        <v>7</v>
      </c>
      <c r="C11" s="46">
        <v>19.7908924278772</v>
      </c>
      <c r="D11" s="46">
        <v>22.557056624751301</v>
      </c>
      <c r="E11" s="46">
        <v>0</v>
      </c>
      <c r="F11" s="46">
        <v>35.053297256334403</v>
      </c>
      <c r="G11" s="46">
        <v>21.401832669901498</v>
      </c>
      <c r="H11" s="46">
        <v>21.457320576365898</v>
      </c>
      <c r="I11" s="46">
        <v>14.0435305698348</v>
      </c>
      <c r="J11" s="46">
        <v>0.9</v>
      </c>
      <c r="K11" s="70">
        <v>0</v>
      </c>
    </row>
    <row r="12" spans="1:11" ht="13.5" customHeight="1" x14ac:dyDescent="0.35">
      <c r="A12" s="17"/>
      <c r="B12" s="4" t="s">
        <v>8</v>
      </c>
      <c r="C12" s="46">
        <v>35.572188278285701</v>
      </c>
      <c r="D12" s="46">
        <v>35.665443115702999</v>
      </c>
      <c r="E12" s="46">
        <v>27.244094488188999</v>
      </c>
      <c r="F12" s="46">
        <v>44.2621249662621</v>
      </c>
      <c r="G12" s="46">
        <v>30.632197352749301</v>
      </c>
      <c r="H12" s="46">
        <v>27.81417659345</v>
      </c>
      <c r="I12" s="46">
        <v>20.5373342214247</v>
      </c>
      <c r="J12" s="46">
        <v>33.858263716682202</v>
      </c>
      <c r="K12" s="70">
        <v>44.337944664031603</v>
      </c>
    </row>
    <row r="13" spans="1:11" ht="13.5" customHeight="1" x14ac:dyDescent="0.35">
      <c r="A13" s="60"/>
      <c r="B13" s="5" t="s">
        <v>9</v>
      </c>
      <c r="C13" s="48">
        <v>50.629267330686602</v>
      </c>
      <c r="D13" s="48">
        <v>48.420115875084598</v>
      </c>
      <c r="E13" s="48">
        <v>68.181818181818201</v>
      </c>
      <c r="F13" s="48">
        <v>52.317804277614897</v>
      </c>
      <c r="G13" s="48">
        <v>47.497014465964803</v>
      </c>
      <c r="H13" s="48">
        <v>41.5231824959845</v>
      </c>
      <c r="I13" s="48">
        <v>34.340615155894803</v>
      </c>
      <c r="J13" s="48">
        <v>54.193256107021902</v>
      </c>
      <c r="K13" s="71">
        <v>69.135463874526707</v>
      </c>
    </row>
    <row r="14" spans="1:11" ht="13.5" customHeight="1" x14ac:dyDescent="0.35">
      <c r="A14" s="17" t="s">
        <v>22</v>
      </c>
      <c r="B14" s="4" t="s">
        <v>6</v>
      </c>
      <c r="C14" s="46">
        <v>68.913153020082902</v>
      </c>
      <c r="D14" s="46">
        <v>68.986496495631002</v>
      </c>
      <c r="E14" s="46">
        <v>57.122578831264597</v>
      </c>
      <c r="F14" s="46">
        <v>70.389963081503296</v>
      </c>
      <c r="G14" s="46">
        <v>64.1775111038842</v>
      </c>
      <c r="H14" s="46">
        <v>61.0858266523677</v>
      </c>
      <c r="I14" s="46">
        <v>58.303336731645501</v>
      </c>
      <c r="J14" s="46">
        <v>50.798142785023899</v>
      </c>
      <c r="K14" s="70">
        <v>61.413432321862402</v>
      </c>
    </row>
    <row r="15" spans="1:11" ht="13.5" customHeight="1" x14ac:dyDescent="0.35">
      <c r="A15" s="17"/>
      <c r="B15" s="4" t="s">
        <v>7</v>
      </c>
      <c r="C15" s="46">
        <v>49.304472553766701</v>
      </c>
      <c r="D15" s="46">
        <v>53.616864975568497</v>
      </c>
      <c r="E15" s="46">
        <v>0</v>
      </c>
      <c r="F15" s="46">
        <v>63.991920298168203</v>
      </c>
      <c r="G15" s="46">
        <v>58.7652775732587</v>
      </c>
      <c r="H15" s="46">
        <v>51.702947770200197</v>
      </c>
      <c r="I15" s="46">
        <v>48.466176367299397</v>
      </c>
      <c r="J15" s="46">
        <v>26.370757180156701</v>
      </c>
      <c r="K15" s="70">
        <v>0</v>
      </c>
    </row>
    <row r="16" spans="1:11" ht="13.5" customHeight="1" x14ac:dyDescent="0.35">
      <c r="A16" s="17"/>
      <c r="B16" s="4" t="s">
        <v>8</v>
      </c>
      <c r="C16" s="46">
        <v>63.756938399979099</v>
      </c>
      <c r="D16" s="46">
        <v>64.369344294915393</v>
      </c>
      <c r="E16" s="46">
        <v>58.653846153846203</v>
      </c>
      <c r="F16" s="46">
        <v>71.251728061153997</v>
      </c>
      <c r="G16" s="46">
        <v>62.982359888695498</v>
      </c>
      <c r="H16" s="46">
        <v>64.186392147653194</v>
      </c>
      <c r="I16" s="46">
        <v>55.611837990989699</v>
      </c>
      <c r="J16" s="46">
        <v>59.1366525423729</v>
      </c>
      <c r="K16" s="70">
        <v>47.849452525876202</v>
      </c>
    </row>
    <row r="17" spans="1:11" ht="13.5" customHeight="1" x14ac:dyDescent="0.35">
      <c r="A17" s="60"/>
      <c r="B17" s="5" t="s">
        <v>9</v>
      </c>
      <c r="C17" s="48">
        <v>73.774752898525904</v>
      </c>
      <c r="D17" s="48">
        <v>72.361167031553293</v>
      </c>
      <c r="E17" s="48">
        <v>76.415094339622598</v>
      </c>
      <c r="F17" s="48">
        <v>76.116737947385403</v>
      </c>
      <c r="G17" s="48">
        <v>69.781001534384203</v>
      </c>
      <c r="H17" s="48">
        <v>71.932817931484806</v>
      </c>
      <c r="I17" s="48">
        <v>62.695225345827801</v>
      </c>
      <c r="J17" s="48">
        <v>73.684210526315795</v>
      </c>
      <c r="K17" s="71">
        <v>77.584310850439905</v>
      </c>
    </row>
    <row r="18" spans="1:11" ht="13.5" customHeight="1" x14ac:dyDescent="0.35">
      <c r="A18" s="17" t="s">
        <v>19</v>
      </c>
      <c r="B18" s="4" t="s">
        <v>6</v>
      </c>
      <c r="C18" s="46">
        <v>78.124361162617106</v>
      </c>
      <c r="D18" s="46">
        <v>78.3964452834377</v>
      </c>
      <c r="E18" s="46">
        <v>58.653492628330802</v>
      </c>
      <c r="F18" s="46">
        <v>79.705461957364307</v>
      </c>
      <c r="G18" s="46">
        <v>79.498651830102901</v>
      </c>
      <c r="H18" s="46">
        <v>67.777905909601898</v>
      </c>
      <c r="I18" s="46">
        <v>59.882456792144197</v>
      </c>
      <c r="J18" s="46">
        <v>64.2131226231554</v>
      </c>
      <c r="K18" s="70">
        <v>67.524583850496498</v>
      </c>
    </row>
    <row r="19" spans="1:11" ht="13.5" customHeight="1" x14ac:dyDescent="0.35">
      <c r="A19" s="17"/>
      <c r="B19" s="4" t="s">
        <v>7</v>
      </c>
      <c r="C19" s="46">
        <v>53.237822349570202</v>
      </c>
      <c r="D19" s="46">
        <v>62.081961223560803</v>
      </c>
      <c r="E19" s="46">
        <v>0</v>
      </c>
      <c r="F19" s="46">
        <v>67.301164806289805</v>
      </c>
      <c r="G19" s="46">
        <v>64.377154111275203</v>
      </c>
      <c r="H19" s="46">
        <v>61.5509848013943</v>
      </c>
      <c r="I19" s="46">
        <v>53.237822349570202</v>
      </c>
      <c r="J19" s="46">
        <v>37.384716371213798</v>
      </c>
      <c r="K19" s="70">
        <v>0</v>
      </c>
    </row>
    <row r="20" spans="1:11" ht="13.5" customHeight="1" x14ac:dyDescent="0.35">
      <c r="A20" s="17"/>
      <c r="B20" s="4" t="s">
        <v>8</v>
      </c>
      <c r="C20" s="46">
        <v>67.836075074765006</v>
      </c>
      <c r="D20" s="46">
        <v>71.037522919784493</v>
      </c>
      <c r="E20" s="46">
        <v>37.681159420289902</v>
      </c>
      <c r="F20" s="46">
        <v>74.471659362867399</v>
      </c>
      <c r="G20" s="46">
        <v>75.018854935217306</v>
      </c>
      <c r="H20" s="46">
        <v>67.090107625768894</v>
      </c>
      <c r="I20" s="46">
        <v>61.831632870043997</v>
      </c>
      <c r="J20" s="46">
        <v>61.954540921330597</v>
      </c>
      <c r="K20" s="70">
        <v>0</v>
      </c>
    </row>
    <row r="21" spans="1:11" ht="13.5" customHeight="1" x14ac:dyDescent="0.35">
      <c r="A21" s="60"/>
      <c r="B21" s="5" t="s">
        <v>9</v>
      </c>
      <c r="C21" s="48">
        <v>81.151739975269393</v>
      </c>
      <c r="D21" s="48">
        <v>81.016758203069998</v>
      </c>
      <c r="E21" s="48">
        <v>81.978798586572395</v>
      </c>
      <c r="F21" s="48">
        <v>84.293018560639993</v>
      </c>
      <c r="G21" s="48">
        <v>82.368591823491201</v>
      </c>
      <c r="H21" s="48">
        <v>72.126387729109496</v>
      </c>
      <c r="I21" s="48">
        <v>74.6811572626669</v>
      </c>
      <c r="J21" s="48">
        <v>82.2222222222222</v>
      </c>
      <c r="K21" s="71">
        <v>53.592611750876202</v>
      </c>
    </row>
    <row r="22" spans="1:11" ht="15.75" customHeight="1" x14ac:dyDescent="0.35">
      <c r="A22" s="17" t="s">
        <v>20</v>
      </c>
      <c r="B22" s="4" t="s">
        <v>6</v>
      </c>
      <c r="C22" s="46">
        <v>60.4526213882082</v>
      </c>
      <c r="D22" s="46">
        <v>60.422567002549101</v>
      </c>
      <c r="E22" s="46">
        <v>66.406192455070595</v>
      </c>
      <c r="F22" s="46">
        <v>62.569940696941799</v>
      </c>
      <c r="G22" s="46">
        <v>57.042289437753197</v>
      </c>
      <c r="H22" s="46">
        <v>51.906736846331299</v>
      </c>
      <c r="I22" s="46">
        <v>47.664074934123001</v>
      </c>
      <c r="J22" s="46">
        <v>61.956092741110901</v>
      </c>
      <c r="K22" s="70">
        <v>64.820431955883095</v>
      </c>
    </row>
    <row r="23" spans="1:11" ht="13.5" customHeight="1" x14ac:dyDescent="0.35">
      <c r="A23" s="17"/>
      <c r="B23" s="4" t="s">
        <v>7</v>
      </c>
      <c r="C23" s="46">
        <v>20.588351744071002</v>
      </c>
      <c r="D23" s="46">
        <v>46.256250346158701</v>
      </c>
      <c r="E23" s="46">
        <v>0</v>
      </c>
      <c r="F23" s="46">
        <v>54.202444193990999</v>
      </c>
      <c r="G23" s="46">
        <v>48.641443658361503</v>
      </c>
      <c r="H23" s="46">
        <v>39.464748099093697</v>
      </c>
      <c r="I23" s="46">
        <v>41.283734500364702</v>
      </c>
      <c r="J23" s="46">
        <v>0</v>
      </c>
      <c r="K23" s="70">
        <v>0</v>
      </c>
    </row>
    <row r="24" spans="1:11" ht="13.5" customHeight="1" x14ac:dyDescent="0.35">
      <c r="A24" s="17"/>
      <c r="B24" s="4" t="s">
        <v>8</v>
      </c>
      <c r="C24" s="46">
        <v>53.156803633249197</v>
      </c>
      <c r="D24" s="46">
        <v>55.818145578428499</v>
      </c>
      <c r="E24" s="46">
        <v>0</v>
      </c>
      <c r="F24" s="46">
        <v>60.841336782730899</v>
      </c>
      <c r="G24" s="46">
        <v>54.457973438238497</v>
      </c>
      <c r="H24" s="46">
        <v>54.729765154032101</v>
      </c>
      <c r="I24" s="46">
        <v>52.398584281662899</v>
      </c>
      <c r="J24" s="46">
        <v>27.505231148417401</v>
      </c>
      <c r="K24" s="70">
        <v>0</v>
      </c>
    </row>
    <row r="25" spans="1:11" ht="13.5" customHeight="1" x14ac:dyDescent="0.35">
      <c r="A25" s="60"/>
      <c r="B25" s="5" t="s">
        <v>9</v>
      </c>
      <c r="C25" s="48">
        <v>62.181854476494699</v>
      </c>
      <c r="D25" s="48">
        <v>62.935708752904702</v>
      </c>
      <c r="E25" s="48">
        <v>55.5555555555556</v>
      </c>
      <c r="F25" s="48">
        <v>66.549405734014698</v>
      </c>
      <c r="G25" s="48">
        <v>61.3754834370271</v>
      </c>
      <c r="H25" s="48">
        <v>61.863215301011401</v>
      </c>
      <c r="I25" s="48">
        <v>60.842286559768702</v>
      </c>
      <c r="J25" s="48">
        <v>58.064516129032299</v>
      </c>
      <c r="K25" s="71">
        <v>28.0870620778541</v>
      </c>
    </row>
    <row r="26" spans="1:11" ht="13.5" customHeight="1" x14ac:dyDescent="0.35">
      <c r="A26" s="33" t="s">
        <v>101</v>
      </c>
      <c r="B26" s="4" t="s">
        <v>6</v>
      </c>
      <c r="C26" s="46">
        <v>57.508731445976103</v>
      </c>
      <c r="D26" s="46">
        <v>57.587078838012602</v>
      </c>
      <c r="E26" s="46">
        <v>39.2603848743097</v>
      </c>
      <c r="F26" s="46">
        <v>58.995832581840297</v>
      </c>
      <c r="G26" s="46">
        <v>42.213539741117401</v>
      </c>
      <c r="H26" s="46">
        <v>47.072115552990702</v>
      </c>
      <c r="I26" s="46">
        <v>44.450649058605499</v>
      </c>
      <c r="J26" s="46">
        <v>43.1485378360277</v>
      </c>
      <c r="K26" s="70">
        <v>41.899225338915301</v>
      </c>
    </row>
    <row r="27" spans="1:11" ht="13.5" customHeight="1" x14ac:dyDescent="0.35">
      <c r="A27" s="33"/>
      <c r="B27" s="4" t="s">
        <v>7</v>
      </c>
      <c r="C27" s="46">
        <v>34.240924092409202</v>
      </c>
      <c r="D27" s="46">
        <v>40.786513529863797</v>
      </c>
      <c r="E27" s="46">
        <v>0</v>
      </c>
      <c r="F27" s="46">
        <v>48.225133301030702</v>
      </c>
      <c r="G27" s="46">
        <v>36.579120637939901</v>
      </c>
      <c r="H27" s="46">
        <v>34.087768656064497</v>
      </c>
      <c r="I27" s="46">
        <v>34.240924092409202</v>
      </c>
      <c r="J27" s="46">
        <v>29.5275590551181</v>
      </c>
      <c r="K27" s="70">
        <v>0</v>
      </c>
    </row>
    <row r="28" spans="1:11" ht="13.5" customHeight="1" x14ac:dyDescent="0.35">
      <c r="A28" s="33"/>
      <c r="B28" s="4" t="s">
        <v>8</v>
      </c>
      <c r="C28" s="46">
        <v>48.553608976750397</v>
      </c>
      <c r="D28" s="46">
        <v>48.901818696822303</v>
      </c>
      <c r="E28" s="46">
        <v>47.278532843828202</v>
      </c>
      <c r="F28" s="46">
        <v>55.386144188034002</v>
      </c>
      <c r="G28" s="46">
        <v>41.213309554337101</v>
      </c>
      <c r="H28" s="46">
        <v>47.751081023057203</v>
      </c>
      <c r="I28" s="46">
        <v>45.415995077441202</v>
      </c>
      <c r="J28" s="46">
        <v>52.147330832572997</v>
      </c>
      <c r="K28" s="70">
        <v>34.418145956607503</v>
      </c>
    </row>
    <row r="29" spans="1:11" ht="13.5" customHeight="1" x14ac:dyDescent="0.35">
      <c r="A29" s="76"/>
      <c r="B29" s="5" t="s">
        <v>9</v>
      </c>
      <c r="C29" s="48">
        <v>58.035714285714299</v>
      </c>
      <c r="D29" s="48">
        <v>57.255911590613302</v>
      </c>
      <c r="E29" s="48">
        <v>73.305954825461995</v>
      </c>
      <c r="F29" s="48">
        <v>58.9280355610762</v>
      </c>
      <c r="G29" s="48">
        <v>47.770961145194299</v>
      </c>
      <c r="H29" s="48">
        <v>56.134000338534896</v>
      </c>
      <c r="I29" s="48">
        <v>53.200056699155702</v>
      </c>
      <c r="J29" s="48">
        <v>74.897119341563794</v>
      </c>
      <c r="K29" s="71">
        <v>56.801617766471502</v>
      </c>
    </row>
    <row r="30" spans="1:11" ht="15.75" customHeight="1" x14ac:dyDescent="0.35">
      <c r="A30" s="33" t="s">
        <v>21</v>
      </c>
      <c r="B30" s="4" t="s">
        <v>6</v>
      </c>
      <c r="C30" s="46">
        <v>75.735805729275299</v>
      </c>
      <c r="D30" s="46">
        <v>75.790687223539095</v>
      </c>
      <c r="E30" s="46">
        <v>63.473206401695201</v>
      </c>
      <c r="F30" s="46">
        <v>79.063859910648702</v>
      </c>
      <c r="G30" s="46">
        <v>58.691461612489299</v>
      </c>
      <c r="H30" s="46">
        <v>63.522140265615803</v>
      </c>
      <c r="I30" s="46">
        <v>63.490702637126802</v>
      </c>
      <c r="J30" s="46">
        <v>61.3690643015535</v>
      </c>
      <c r="K30" s="70">
        <v>55.374184007930602</v>
      </c>
    </row>
    <row r="31" spans="1:11" ht="13.5" customHeight="1" x14ac:dyDescent="0.35">
      <c r="A31" s="33"/>
      <c r="B31" s="4" t="s">
        <v>7</v>
      </c>
      <c r="C31" s="46">
        <v>35.5029585798817</v>
      </c>
      <c r="D31" s="46">
        <v>49.664149027191897</v>
      </c>
      <c r="E31" s="46">
        <v>0</v>
      </c>
      <c r="F31" s="46">
        <v>63.533762915034799</v>
      </c>
      <c r="G31" s="46">
        <v>42.559663079082803</v>
      </c>
      <c r="H31" s="46">
        <v>41.998021678227502</v>
      </c>
      <c r="I31" s="46">
        <v>48.647647276769199</v>
      </c>
      <c r="J31" s="46">
        <v>26.0690860196937</v>
      </c>
      <c r="K31" s="70">
        <v>0</v>
      </c>
    </row>
    <row r="32" spans="1:11" ht="13.5" customHeight="1" x14ac:dyDescent="0.35">
      <c r="A32" s="33"/>
      <c r="B32" s="4" t="s">
        <v>8</v>
      </c>
      <c r="C32" s="46">
        <v>64.551705316463398</v>
      </c>
      <c r="D32" s="46">
        <v>67.483355813456299</v>
      </c>
      <c r="E32" s="46">
        <v>28.248587570621499</v>
      </c>
      <c r="F32" s="46">
        <v>70.365328961741696</v>
      </c>
      <c r="G32" s="46">
        <v>52.969181687922003</v>
      </c>
      <c r="H32" s="46">
        <v>66.003057032387701</v>
      </c>
      <c r="I32" s="46">
        <v>69.951586805955301</v>
      </c>
      <c r="J32" s="46">
        <v>64.807692307692307</v>
      </c>
      <c r="K32" s="70">
        <v>0</v>
      </c>
    </row>
    <row r="33" spans="1:11" ht="13.5" customHeight="1" x14ac:dyDescent="0.35">
      <c r="A33" s="76"/>
      <c r="B33" s="5" t="s">
        <v>9</v>
      </c>
      <c r="C33" s="48">
        <v>78.384050367261295</v>
      </c>
      <c r="D33" s="48">
        <v>78.306408663234507</v>
      </c>
      <c r="E33" s="48">
        <v>79.016515921039797</v>
      </c>
      <c r="F33" s="48">
        <v>81.495426341622107</v>
      </c>
      <c r="G33" s="48">
        <v>72</v>
      </c>
      <c r="H33" s="48">
        <v>87.672814012414904</v>
      </c>
      <c r="I33" s="48">
        <v>77.439647464128797</v>
      </c>
      <c r="J33" s="48">
        <v>79.016515921039797</v>
      </c>
      <c r="K33" s="71">
        <v>22.629528070428599</v>
      </c>
    </row>
    <row r="34" spans="1:11" ht="13.5" customHeight="1" x14ac:dyDescent="0.35">
      <c r="A34" s="33" t="s">
        <v>49</v>
      </c>
      <c r="B34" s="4" t="s">
        <v>6</v>
      </c>
      <c r="C34" s="46">
        <v>69.267471938495007</v>
      </c>
      <c r="D34" s="46">
        <v>69.448025814595596</v>
      </c>
      <c r="E34" s="46">
        <v>54.458669844547899</v>
      </c>
      <c r="F34" s="46">
        <v>73.511894369407102</v>
      </c>
      <c r="G34" s="46">
        <v>62.847930125385602</v>
      </c>
      <c r="H34" s="46">
        <v>51.470867852825101</v>
      </c>
      <c r="I34" s="46">
        <v>42.773934290404597</v>
      </c>
      <c r="J34" s="46">
        <v>46.180641230402003</v>
      </c>
      <c r="K34" s="70">
        <v>68.795466338838494</v>
      </c>
    </row>
    <row r="35" spans="1:11" ht="13.5" customHeight="1" x14ac:dyDescent="0.35">
      <c r="A35" s="33"/>
      <c r="B35" s="4" t="s">
        <v>7</v>
      </c>
      <c r="C35" s="46">
        <v>45.295199342697302</v>
      </c>
      <c r="D35" s="46">
        <v>47.945544554455402</v>
      </c>
      <c r="E35" s="46">
        <v>32.7515060156936</v>
      </c>
      <c r="F35" s="46">
        <v>64.473384573935306</v>
      </c>
      <c r="G35" s="46">
        <v>61.142513354713799</v>
      </c>
      <c r="H35" s="46">
        <v>46.986237888357898</v>
      </c>
      <c r="I35" s="46">
        <v>38.707662274280104</v>
      </c>
      <c r="J35" s="46">
        <v>28.789093825180402</v>
      </c>
      <c r="K35" s="70">
        <v>53.645745808265602</v>
      </c>
    </row>
    <row r="36" spans="1:11" ht="13.5" customHeight="1" x14ac:dyDescent="0.35">
      <c r="A36" s="33"/>
      <c r="B36" s="4" t="s">
        <v>8</v>
      </c>
      <c r="C36" s="46">
        <v>60.628189384217002</v>
      </c>
      <c r="D36" s="46">
        <v>61.865161243021902</v>
      </c>
      <c r="E36" s="46">
        <v>54.260570181984001</v>
      </c>
      <c r="F36" s="46">
        <v>71.594917942140199</v>
      </c>
      <c r="G36" s="46">
        <v>64.007507483284002</v>
      </c>
      <c r="H36" s="46">
        <v>52.479506111881399</v>
      </c>
      <c r="I36" s="46">
        <v>44.622999820955499</v>
      </c>
      <c r="J36" s="46">
        <v>44.059781358058999</v>
      </c>
      <c r="K36" s="70">
        <v>68.003213395706695</v>
      </c>
    </row>
    <row r="37" spans="1:11" ht="13.5" customHeight="1" x14ac:dyDescent="0.35">
      <c r="A37" s="33"/>
      <c r="B37" s="4" t="s">
        <v>9</v>
      </c>
      <c r="C37" s="46">
        <v>71.412271275927296</v>
      </c>
      <c r="D37" s="46">
        <v>71.376575531715304</v>
      </c>
      <c r="E37" s="46">
        <v>81.868321268528106</v>
      </c>
      <c r="F37" s="46">
        <v>75.894415836206605</v>
      </c>
      <c r="G37" s="46">
        <v>67.527263302697406</v>
      </c>
      <c r="H37" s="46">
        <v>58.620005788255398</v>
      </c>
      <c r="I37" s="46">
        <v>46.781104826923603</v>
      </c>
      <c r="J37" s="46">
        <v>64.494421816893905</v>
      </c>
      <c r="K37" s="70">
        <v>91.684507396052794</v>
      </c>
    </row>
    <row r="38" spans="1:11" ht="22.9" customHeight="1" x14ac:dyDescent="0.4">
      <c r="A38" s="19" t="s">
        <v>33</v>
      </c>
    </row>
    <row r="39" spans="1:11" ht="16.899999999999999" customHeight="1" x14ac:dyDescent="0.35">
      <c r="A39" s="1" t="s">
        <v>34</v>
      </c>
    </row>
    <row r="40" spans="1:11" ht="18.399999999999999" customHeight="1" x14ac:dyDescent="0.35"/>
    <row r="68" spans="1:1" ht="15.4" x14ac:dyDescent="0.35">
      <c r="A68" s="1" t="s">
        <v>55</v>
      </c>
    </row>
    <row r="69" spans="1:1" ht="15.4" x14ac:dyDescent="0.35">
      <c r="A69" s="1" t="s">
        <v>56</v>
      </c>
    </row>
    <row r="70" spans="1:1" x14ac:dyDescent="0.35">
      <c r="A70" s="1" t="s">
        <v>57</v>
      </c>
    </row>
  </sheetData>
  <pageMargins left="0.70866141732283472" right="0.70866141732283472" top="0.31496062992125984" bottom="0.31496062992125984" header="0.11811023622047245" footer="0.11811023622047245"/>
  <pageSetup paperSize="9" scale="53"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E5FF-6FA2-4FB8-849C-D997773D9FBF}">
  <sheetPr>
    <pageSetUpPr fitToPage="1"/>
  </sheetPr>
  <dimension ref="A1:L26"/>
  <sheetViews>
    <sheetView showGridLines="0" zoomScaleNormal="100" workbookViewId="0"/>
  </sheetViews>
  <sheetFormatPr defaultColWidth="8.875" defaultRowHeight="13.15" x14ac:dyDescent="0.35"/>
  <cols>
    <col min="1" max="1" width="53.75" style="1" customWidth="1"/>
    <col min="2" max="2" width="17.625" style="1" customWidth="1"/>
    <col min="3" max="5" width="12.375" style="1" customWidth="1"/>
    <col min="6" max="6" width="9.75" style="1" customWidth="1"/>
    <col min="7" max="9" width="10" style="1" customWidth="1"/>
    <col min="10" max="10" width="11.5" style="1" customWidth="1"/>
    <col min="11" max="11" width="9.75" style="1" customWidth="1"/>
    <col min="12" max="13" width="8.875" style="1"/>
    <col min="14" max="14" width="12.875" style="1" customWidth="1"/>
    <col min="15" max="16384" width="8.875" style="1"/>
  </cols>
  <sheetData>
    <row r="1" spans="1:12" ht="24.4" customHeight="1" x14ac:dyDescent="0.35">
      <c r="A1" s="55" t="s">
        <v>83</v>
      </c>
    </row>
    <row r="2" spans="1:12" s="35" customFormat="1" ht="18" customHeight="1" x14ac:dyDescent="0.35">
      <c r="A2" s="33" t="s">
        <v>70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56"/>
    </row>
    <row r="3" spans="1:12" x14ac:dyDescent="0.35">
      <c r="A3" s="10" t="s">
        <v>78</v>
      </c>
    </row>
    <row r="4" spans="1:12" ht="16.899999999999999" customHeight="1" x14ac:dyDescent="0.35">
      <c r="A4" s="34" t="s">
        <v>77</v>
      </c>
    </row>
    <row r="5" spans="1:12" ht="40.5" x14ac:dyDescent="0.4">
      <c r="A5" s="64" t="s">
        <v>28</v>
      </c>
      <c r="B5" s="8" t="s">
        <v>12</v>
      </c>
      <c r="C5" s="38" t="s">
        <v>93</v>
      </c>
      <c r="D5" s="38" t="s">
        <v>94</v>
      </c>
      <c r="E5" s="39" t="s">
        <v>95</v>
      </c>
      <c r="F5" s="40" t="s">
        <v>0</v>
      </c>
      <c r="G5" s="40" t="s">
        <v>1</v>
      </c>
      <c r="H5" s="40" t="s">
        <v>2</v>
      </c>
      <c r="I5" s="40" t="s">
        <v>3</v>
      </c>
      <c r="J5" s="37" t="s">
        <v>50</v>
      </c>
      <c r="K5" s="61" t="s">
        <v>4</v>
      </c>
    </row>
    <row r="6" spans="1:12" ht="15" customHeight="1" x14ac:dyDescent="0.35">
      <c r="A6" s="11"/>
      <c r="B6" s="3" t="s">
        <v>5</v>
      </c>
      <c r="C6" s="7">
        <v>150</v>
      </c>
      <c r="D6" s="7">
        <v>101</v>
      </c>
      <c r="E6" s="7">
        <v>49</v>
      </c>
      <c r="F6" s="7">
        <v>32</v>
      </c>
      <c r="G6" s="7">
        <v>22</v>
      </c>
      <c r="H6" s="7">
        <v>20</v>
      </c>
      <c r="I6" s="7">
        <v>14</v>
      </c>
      <c r="J6" s="7">
        <v>42</v>
      </c>
      <c r="K6" s="11">
        <v>20</v>
      </c>
    </row>
    <row r="7" spans="1:12" ht="27" customHeight="1" x14ac:dyDescent="0.35">
      <c r="A7" s="17" t="s">
        <v>10</v>
      </c>
      <c r="B7" s="4" t="s">
        <v>6</v>
      </c>
      <c r="C7" s="14">
        <v>28233.1944461444</v>
      </c>
      <c r="D7" s="14">
        <v>38999.6484291284</v>
      </c>
      <c r="E7" s="14">
        <v>6041.1158281570297</v>
      </c>
      <c r="F7" s="14">
        <v>72824.010882955496</v>
      </c>
      <c r="G7" s="14">
        <v>22491.867753686802</v>
      </c>
      <c r="H7" s="14">
        <v>24628.595050583299</v>
      </c>
      <c r="I7" s="14">
        <v>30157.0028458333</v>
      </c>
      <c r="J7" s="14">
        <v>10240.7734338419</v>
      </c>
      <c r="K7" s="77">
        <v>3245.3651505642001</v>
      </c>
    </row>
    <row r="8" spans="1:12" ht="13.5" customHeight="1" x14ac:dyDescent="0.35">
      <c r="A8" s="17"/>
      <c r="B8" s="4" t="s">
        <v>7</v>
      </c>
      <c r="C8" s="14">
        <v>5584</v>
      </c>
      <c r="D8" s="14">
        <v>14887.333333333299</v>
      </c>
      <c r="E8" s="14">
        <v>1813.8333333333301</v>
      </c>
      <c r="F8" s="14">
        <v>32039.492474166698</v>
      </c>
      <c r="G8" s="14">
        <v>13587.6577581445</v>
      </c>
      <c r="H8" s="14">
        <v>12578.5</v>
      </c>
      <c r="I8" s="14">
        <v>22368.666666666701</v>
      </c>
      <c r="J8" s="14">
        <v>4266.8333333333303</v>
      </c>
      <c r="K8" s="77">
        <v>943.25</v>
      </c>
    </row>
    <row r="9" spans="1:12" ht="13.5" customHeight="1" x14ac:dyDescent="0.35">
      <c r="A9" s="17"/>
      <c r="B9" s="4" t="s">
        <v>8</v>
      </c>
      <c r="C9" s="14">
        <v>16966.666666666701</v>
      </c>
      <c r="D9" s="14">
        <v>25513.143414999999</v>
      </c>
      <c r="E9" s="14">
        <v>5108.5</v>
      </c>
      <c r="F9" s="14">
        <v>67895.166666666701</v>
      </c>
      <c r="G9" s="14">
        <v>20687.3325</v>
      </c>
      <c r="H9" s="14">
        <v>25133.416666666701</v>
      </c>
      <c r="I9" s="14">
        <v>28396.609335000001</v>
      </c>
      <c r="J9" s="14">
        <v>8903.9166666666697</v>
      </c>
      <c r="K9" s="77">
        <v>2064.25</v>
      </c>
    </row>
    <row r="10" spans="1:12" ht="13.5" customHeight="1" x14ac:dyDescent="0.35">
      <c r="A10" s="60"/>
      <c r="B10" s="5" t="s">
        <v>9</v>
      </c>
      <c r="C10" s="15">
        <v>36091.833339999997</v>
      </c>
      <c r="D10" s="15">
        <v>42853.166666666701</v>
      </c>
      <c r="E10" s="15">
        <v>8603.8333333333303</v>
      </c>
      <c r="F10" s="15">
        <v>97679.249955833293</v>
      </c>
      <c r="G10" s="15">
        <v>24486.5</v>
      </c>
      <c r="H10" s="15">
        <v>36380.617172500002</v>
      </c>
      <c r="I10" s="15">
        <v>41383.131368333299</v>
      </c>
      <c r="J10" s="15">
        <v>14557.666666666701</v>
      </c>
      <c r="K10" s="78">
        <v>4377.9166666666697</v>
      </c>
    </row>
    <row r="11" spans="1:12" ht="30" customHeight="1" x14ac:dyDescent="0.35">
      <c r="A11" s="26" t="s">
        <v>74</v>
      </c>
      <c r="B11" s="4" t="s">
        <v>6</v>
      </c>
      <c r="C11" s="46">
        <v>8.3657270725775099</v>
      </c>
      <c r="D11" s="46">
        <v>8.4117284512978401</v>
      </c>
      <c r="E11" s="46">
        <v>7.7982460276930698</v>
      </c>
      <c r="F11" s="46">
        <v>8.4458816045874396</v>
      </c>
      <c r="G11" s="46">
        <v>7.5660095738973601</v>
      </c>
      <c r="H11" s="46">
        <v>8.6983983826447204</v>
      </c>
      <c r="I11" s="46">
        <v>8.9002930240241298</v>
      </c>
      <c r="J11" s="46">
        <v>8.2202378078668801</v>
      </c>
      <c r="K11" s="70">
        <v>7.6151025293117698</v>
      </c>
    </row>
    <row r="12" spans="1:12" ht="13.5" customHeight="1" x14ac:dyDescent="0.35">
      <c r="A12" s="17"/>
      <c r="B12" s="4" t="s">
        <v>7</v>
      </c>
      <c r="C12" s="46">
        <v>6.0529594933366804</v>
      </c>
      <c r="D12" s="46">
        <v>6.1858441967606801</v>
      </c>
      <c r="E12" s="46">
        <v>4.41351767410994</v>
      </c>
      <c r="F12" s="46">
        <v>6.4987062869744197</v>
      </c>
      <c r="G12" s="46">
        <v>5.4403568679530503</v>
      </c>
      <c r="H12" s="46">
        <v>6.9507662590197299</v>
      </c>
      <c r="I12" s="46">
        <v>7.3714540817404304</v>
      </c>
      <c r="J12" s="46">
        <v>6.1234265545371098</v>
      </c>
      <c r="K12" s="70">
        <v>2.6667999893004901</v>
      </c>
    </row>
    <row r="13" spans="1:12" ht="13.5" customHeight="1" x14ac:dyDescent="0.35">
      <c r="A13" s="17"/>
      <c r="B13" s="4" t="s">
        <v>8</v>
      </c>
      <c r="C13" s="46">
        <v>8.2241754998223602</v>
      </c>
      <c r="D13" s="46">
        <v>8.4493805820062793</v>
      </c>
      <c r="E13" s="46">
        <v>7.9268362635662202</v>
      </c>
      <c r="F13" s="46">
        <v>8.2084603708363701</v>
      </c>
      <c r="G13" s="46">
        <v>8.3192695244428503</v>
      </c>
      <c r="H13" s="46">
        <v>9.0560995883467506</v>
      </c>
      <c r="I13" s="46">
        <v>9.0723380284202904</v>
      </c>
      <c r="J13" s="46">
        <v>8.16008395313672</v>
      </c>
      <c r="K13" s="70">
        <v>7.0125704770514998</v>
      </c>
    </row>
    <row r="14" spans="1:12" ht="13.5" customHeight="1" x14ac:dyDescent="0.35">
      <c r="A14" s="60"/>
      <c r="B14" s="5" t="s">
        <v>9</v>
      </c>
      <c r="C14" s="48">
        <v>10.2033274346346</v>
      </c>
      <c r="D14" s="48">
        <v>10.2033274346346</v>
      </c>
      <c r="E14" s="48">
        <v>9.9808747564659406</v>
      </c>
      <c r="F14" s="48">
        <v>9.7540781775482408</v>
      </c>
      <c r="G14" s="48">
        <v>9.8411688232843506</v>
      </c>
      <c r="H14" s="48">
        <v>11.5512626517102</v>
      </c>
      <c r="I14" s="48">
        <v>9.9024352164499696</v>
      </c>
      <c r="J14" s="48">
        <v>9.9808747564659406</v>
      </c>
      <c r="K14" s="71">
        <v>11.3603767551974</v>
      </c>
    </row>
    <row r="15" spans="1:12" ht="29.25" customHeight="1" x14ac:dyDescent="0.35">
      <c r="A15" s="26" t="s">
        <v>75</v>
      </c>
      <c r="B15" s="4" t="s">
        <v>6</v>
      </c>
      <c r="C15" s="14">
        <v>337486.43962688698</v>
      </c>
      <c r="D15" s="14">
        <v>463634.18237914197</v>
      </c>
      <c r="E15" s="14">
        <v>77467.622933463193</v>
      </c>
      <c r="F15" s="14">
        <v>862242.85743480804</v>
      </c>
      <c r="G15" s="14">
        <v>297275.169083627</v>
      </c>
      <c r="H15" s="14">
        <v>283139.423686583</v>
      </c>
      <c r="I15" s="14">
        <v>338831.57289801602</v>
      </c>
      <c r="J15" s="14">
        <v>124580.014267244</v>
      </c>
      <c r="K15" s="77">
        <v>42617.484637564201</v>
      </c>
    </row>
    <row r="16" spans="1:12" ht="13.5" customHeight="1" x14ac:dyDescent="0.35">
      <c r="A16" s="17"/>
      <c r="B16" s="4" t="s">
        <v>7</v>
      </c>
      <c r="C16" s="14">
        <v>98810.505569999994</v>
      </c>
      <c r="D16" s="14">
        <v>214191.498333333</v>
      </c>
      <c r="E16" s="14">
        <v>28375.333333333299</v>
      </c>
      <c r="F16" s="14">
        <v>409259.61791268701</v>
      </c>
      <c r="G16" s="14">
        <v>199866.09298558801</v>
      </c>
      <c r="H16" s="14">
        <v>207932.16666666701</v>
      </c>
      <c r="I16" s="14">
        <v>257645.143415</v>
      </c>
      <c r="J16" s="14">
        <v>62396.5</v>
      </c>
      <c r="K16" s="77">
        <v>26684.666666666701</v>
      </c>
    </row>
    <row r="17" spans="1:11" ht="13.5" customHeight="1" x14ac:dyDescent="0.35">
      <c r="A17" s="17"/>
      <c r="B17" s="4" t="s">
        <v>8</v>
      </c>
      <c r="C17" s="14">
        <v>220551.25</v>
      </c>
      <c r="D17" s="14">
        <v>303189.66666666698</v>
      </c>
      <c r="E17" s="14">
        <v>56445.652079350803</v>
      </c>
      <c r="F17" s="14">
        <v>714151.57011187298</v>
      </c>
      <c r="G17" s="14">
        <v>300909.83333333302</v>
      </c>
      <c r="H17" s="14">
        <v>279494.08333333302</v>
      </c>
      <c r="I17" s="14">
        <v>327121.66666666698</v>
      </c>
      <c r="J17" s="14">
        <v>129536.25</v>
      </c>
      <c r="K17" s="77">
        <v>31515.75</v>
      </c>
    </row>
    <row r="18" spans="1:11" ht="13.5" customHeight="1" x14ac:dyDescent="0.35">
      <c r="A18" s="60"/>
      <c r="B18" s="5" t="s">
        <v>9</v>
      </c>
      <c r="C18" s="15">
        <v>392640.35508337797</v>
      </c>
      <c r="D18" s="15">
        <v>469899.941817838</v>
      </c>
      <c r="E18" s="15">
        <v>106729.5</v>
      </c>
      <c r="F18" s="15">
        <v>1012136.103</v>
      </c>
      <c r="G18" s="15">
        <v>392640.35508337797</v>
      </c>
      <c r="H18" s="15">
        <v>317866.16667000001</v>
      </c>
      <c r="I18" s="15">
        <v>425188.33333333302</v>
      </c>
      <c r="J18" s="15">
        <v>178867.92434287901</v>
      </c>
      <c r="K18" s="78">
        <v>44128</v>
      </c>
    </row>
    <row r="19" spans="1:11" ht="21" customHeight="1" x14ac:dyDescent="0.35">
      <c r="A19" s="26" t="s">
        <v>11</v>
      </c>
      <c r="B19" s="4" t="s">
        <v>6</v>
      </c>
      <c r="C19" s="14">
        <v>-20335.0331152135</v>
      </c>
      <c r="D19" s="14">
        <v>-27923.327701508199</v>
      </c>
      <c r="E19" s="14">
        <v>-4693.8544781570299</v>
      </c>
      <c r="F19" s="14">
        <v>-41605.226408869799</v>
      </c>
      <c r="G19" s="14">
        <v>-21497.3581263081</v>
      </c>
      <c r="H19" s="14">
        <v>-22697.771729583299</v>
      </c>
      <c r="I19" s="14">
        <v>-29238.164912301399</v>
      </c>
      <c r="J19" s="14">
        <v>-7984.7698948628604</v>
      </c>
      <c r="K19" s="77">
        <v>-2364.7882235642001</v>
      </c>
    </row>
    <row r="20" spans="1:11" ht="13.5" customHeight="1" x14ac:dyDescent="0.35">
      <c r="A20" s="17"/>
      <c r="B20" s="4" t="s">
        <v>7</v>
      </c>
      <c r="C20" s="14">
        <v>-28310.57891</v>
      </c>
      <c r="D20" s="14">
        <v>-37164.832345000003</v>
      </c>
      <c r="E20" s="14">
        <v>-8135.8333333333403</v>
      </c>
      <c r="F20" s="14">
        <v>-52139.666245048596</v>
      </c>
      <c r="G20" s="14">
        <v>-34397.905193333303</v>
      </c>
      <c r="H20" s="14">
        <v>-27613.5</v>
      </c>
      <c r="I20" s="14">
        <v>-35597.603387837597</v>
      </c>
      <c r="J20" s="14">
        <v>-11010.5</v>
      </c>
      <c r="K20" s="77">
        <v>-2828.7767625000001</v>
      </c>
    </row>
    <row r="21" spans="1:11" ht="13.5" customHeight="1" x14ac:dyDescent="0.35">
      <c r="A21" s="17"/>
      <c r="B21" s="4" t="s">
        <v>8</v>
      </c>
      <c r="C21" s="14">
        <v>-13238.333333333299</v>
      </c>
      <c r="D21" s="14">
        <v>-22930.166666666701</v>
      </c>
      <c r="E21" s="14">
        <v>-3478</v>
      </c>
      <c r="F21" s="14">
        <v>-36294.280974166701</v>
      </c>
      <c r="G21" s="14">
        <v>-16919.5</v>
      </c>
      <c r="H21" s="14">
        <v>-18736.666666666701</v>
      </c>
      <c r="I21" s="14">
        <v>-26499.122788333301</v>
      </c>
      <c r="J21" s="14">
        <v>-7730.03294333332</v>
      </c>
      <c r="K21" s="77">
        <v>-1710.75</v>
      </c>
    </row>
    <row r="22" spans="1:11" ht="13.5" customHeight="1" x14ac:dyDescent="0.35">
      <c r="A22" s="60"/>
      <c r="B22" s="5" t="s">
        <v>9</v>
      </c>
      <c r="C22" s="15">
        <v>-5418.5</v>
      </c>
      <c r="D22" s="15">
        <v>-10793.248452878999</v>
      </c>
      <c r="E22" s="15">
        <v>-1593.8333333333301</v>
      </c>
      <c r="F22" s="15">
        <v>-22286.25</v>
      </c>
      <c r="G22" s="15">
        <v>-7868.4983333333203</v>
      </c>
      <c r="H22" s="15">
        <v>-11792.833333333299</v>
      </c>
      <c r="I22" s="15">
        <v>-22810.166666666701</v>
      </c>
      <c r="J22" s="15">
        <v>-4276.5</v>
      </c>
      <c r="K22" s="78">
        <v>-768.91666666666595</v>
      </c>
    </row>
    <row r="23" spans="1:11" ht="30" customHeight="1" x14ac:dyDescent="0.35">
      <c r="A23" s="26" t="s">
        <v>76</v>
      </c>
      <c r="B23" s="4" t="s">
        <v>6</v>
      </c>
      <c r="C23" s="46">
        <v>-6.0254370924340401</v>
      </c>
      <c r="D23" s="46">
        <v>-6.0227068587176698</v>
      </c>
      <c r="E23" s="46">
        <v>-6.0591177325636796</v>
      </c>
      <c r="F23" s="46">
        <v>-4.8252329433781904</v>
      </c>
      <c r="G23" s="46">
        <v>-7.2314677988663698</v>
      </c>
      <c r="H23" s="46">
        <v>-8.0164646215810205</v>
      </c>
      <c r="I23" s="46">
        <v>-8.6291146548794995</v>
      </c>
      <c r="J23" s="46">
        <v>-6.40935060236409</v>
      </c>
      <c r="K23" s="70">
        <v>-5.5488686009399402</v>
      </c>
    </row>
    <row r="24" spans="1:11" ht="13.5" customHeight="1" x14ac:dyDescent="0.35">
      <c r="A24" s="17"/>
      <c r="B24" s="4" t="s">
        <v>7</v>
      </c>
      <c r="C24" s="46">
        <v>-9.7121868189221292</v>
      </c>
      <c r="D24" s="46">
        <v>-9.4287217254076907</v>
      </c>
      <c r="E24" s="46">
        <v>-9.9592896059664895</v>
      </c>
      <c r="F24" s="46">
        <v>-7.1624767172999197</v>
      </c>
      <c r="G24" s="46">
        <v>-10.572645833779401</v>
      </c>
      <c r="H24" s="46">
        <v>-9.3003030080771492</v>
      </c>
      <c r="I24" s="46">
        <v>-10.1665818591055</v>
      </c>
      <c r="J24" s="46">
        <v>-10.498117212969699</v>
      </c>
      <c r="K24" s="70">
        <v>-7.71398482095295</v>
      </c>
    </row>
    <row r="25" spans="1:11" ht="13.5" customHeight="1" x14ac:dyDescent="0.35">
      <c r="A25" s="17"/>
      <c r="B25" s="4" t="s">
        <v>8</v>
      </c>
      <c r="C25" s="46">
        <v>-6.94092921151152</v>
      </c>
      <c r="D25" s="46">
        <v>-6.9126896163099296</v>
      </c>
      <c r="E25" s="46">
        <v>-7.0030564641535697</v>
      </c>
      <c r="F25" s="46">
        <v>-5.8345411757709602</v>
      </c>
      <c r="G25" s="46">
        <v>-7.4065470590244802</v>
      </c>
      <c r="H25" s="46">
        <v>-7.30403747629222</v>
      </c>
      <c r="I25" s="46">
        <v>-9.6328462503545094</v>
      </c>
      <c r="J25" s="46">
        <v>-7.4096437101220403</v>
      </c>
      <c r="K25" s="70">
        <v>-5.6302849105424198</v>
      </c>
    </row>
    <row r="26" spans="1:11" ht="13.5" customHeight="1" x14ac:dyDescent="0.35">
      <c r="A26" s="17"/>
      <c r="B26" s="4" t="s">
        <v>9</v>
      </c>
      <c r="C26" s="46">
        <v>-4.6168373483818002</v>
      </c>
      <c r="D26" s="46">
        <v>-4.7129492702740796</v>
      </c>
      <c r="E26" s="46">
        <v>-4.2025425534655199</v>
      </c>
      <c r="F26" s="46">
        <v>-3.0297245208133901</v>
      </c>
      <c r="G26" s="46">
        <v>-4.3206177871057703</v>
      </c>
      <c r="H26" s="46">
        <v>-4.7320219077439498</v>
      </c>
      <c r="I26" s="46">
        <v>-6.9956129729190204</v>
      </c>
      <c r="J26" s="46">
        <v>-5.2381829542762697</v>
      </c>
      <c r="K26" s="70">
        <v>-2.5060826759974799</v>
      </c>
    </row>
  </sheetData>
  <pageMargins left="0.7" right="0.7" top="0.75" bottom="0.75" header="0.3" footer="0.3"/>
  <pageSetup paperSize="9" scale="71" fitToHeight="0" orientation="landscape" r:id="rId1"/>
  <colBreaks count="1" manualBreakCount="1">
    <brk id="12" max="104857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fad1d3-5ec7-49b6-b887-0dfc74677006">
      <Terms xmlns="http://schemas.microsoft.com/office/infopath/2007/PartnerControls"/>
    </lcf76f155ced4ddcb4097134ff3c332f>
    <TaxCatchAll xmlns="3e405583-359d-43b4-b273-0eaaf844b1bc" xsi:nil="true"/>
  </documentManagement>
</p:properties>
</file>

<file path=customXml/itemProps1.xml><?xml version="1.0" encoding="utf-8"?>
<ds:datastoreItem xmlns:ds="http://schemas.openxmlformats.org/officeDocument/2006/customXml" ds:itemID="{B80A178B-8486-4D8B-93EF-44B61266B945}"/>
</file>

<file path=customXml/itemProps2.xml><?xml version="1.0" encoding="utf-8"?>
<ds:datastoreItem xmlns:ds="http://schemas.openxmlformats.org/officeDocument/2006/customXml" ds:itemID="{9846F90A-325B-4D58-B0E9-DDAF2AC1943C}"/>
</file>

<file path=customXml/itemProps3.xml><?xml version="1.0" encoding="utf-8"?>
<ds:datastoreItem xmlns:ds="http://schemas.openxmlformats.org/officeDocument/2006/customXml" ds:itemID="{A60D5E6B-D923-4F90-9AB1-C61858BA6EAF}"/>
</file>

<file path=customXml/itemProps4.xml><?xml version="1.0" encoding="utf-8"?>
<ds:datastoreItem xmlns:ds="http://schemas.openxmlformats.org/officeDocument/2006/customXml" ds:itemID="{C0EC259E-12D5-42BC-BE07-CF78F436BF4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Notes</vt:lpstr>
      <vt:lpstr>Tables 1 and 2</vt:lpstr>
      <vt:lpstr>Table 3</vt:lpstr>
      <vt:lpstr>Table 4</vt:lpstr>
      <vt:lpstr>Notes!Print_Area</vt:lpstr>
      <vt:lpstr>'Table 3'!Print_Area</vt:lpstr>
      <vt:lpstr>'Table 4'!Print_Area</vt:lpstr>
      <vt:lpstr>'Tables 1 and 2'!Print_Area</vt:lpstr>
      <vt:lpstr>Table12_rowtags1</vt:lpstr>
      <vt:lpstr>Table12_rowtags2</vt:lpstr>
      <vt:lpstr>Table12_rowvars</vt:lpstr>
      <vt:lpstr>Table3_rowtags</vt:lpstr>
      <vt:lpstr>Table3_rowvars</vt:lpstr>
      <vt:lpstr>Table4_coltags</vt:lpstr>
      <vt:lpstr>Table4_colvars</vt:lpstr>
      <vt:lpstr>Table4_datacols</vt:lpstr>
      <vt:lpstr>Table4_rowtags</vt:lpstr>
      <vt:lpstr>Table4_rowvars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TRAC 2022-23: Analysis by TRAC peer group</dc:title>
  <dc:creator/>
  <cp:lastModifiedBy/>
  <dcterms:created xsi:type="dcterms:W3CDTF">2024-06-26T14:40:00Z</dcterms:created>
  <dcterms:modified xsi:type="dcterms:W3CDTF">2024-06-26T14:40:37Z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0x010100FD010261F054994E932308ADBDEBD0FC</vt:lpwstr>
  </property>
  <property fmtid="{D5CDD505-2E9C-101B-9397-08002B2CF9AE}" pid="4" name="RecordType">
    <vt:lpwstr/>
  </property>
</Properties>
</file>